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- 023 - Parques\"/>
    </mc:Choice>
  </mc:AlternateContent>
  <xr:revisionPtr revIDLastSave="0" documentId="13_ncr:1_{F295D0CF-105C-4861-9DA9-B314972B9D33}" xr6:coauthVersionLast="47" xr6:coauthVersionMax="47" xr10:uidLastSave="{00000000-0000-0000-0000-000000000000}"/>
  <bookViews>
    <workbookView xWindow="-120" yWindow="-120" windowWidth="20730" windowHeight="11160" xr2:uid="{6FE81FB0-D3A6-40C8-AFFD-35BFEC036512}"/>
  </bookViews>
  <sheets>
    <sheet name="2.PARQUES 2021-2024" sheetId="1" r:id="rId1"/>
    <sheet name="3.PARQUES  2025-2028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2" l="1"/>
  <c r="M34" i="2"/>
  <c r="N34" i="2"/>
  <c r="O34" i="2"/>
  <c r="P34" i="2"/>
  <c r="H32" i="1"/>
  <c r="I32" i="1"/>
  <c r="J32" i="1" s="1"/>
  <c r="K32" i="1"/>
  <c r="L32" i="1"/>
  <c r="M32" i="1" s="1"/>
  <c r="N32" i="1"/>
  <c r="O32" i="1"/>
  <c r="P32" i="1" s="1"/>
  <c r="Q32" i="1"/>
  <c r="R32" i="1"/>
  <c r="S32" i="1" s="1"/>
  <c r="T32" i="1"/>
  <c r="U32" i="1"/>
  <c r="V32" i="1" s="1"/>
</calcChain>
</file>

<file path=xl/sharedStrings.xml><?xml version="1.0" encoding="utf-8"?>
<sst xmlns="http://schemas.openxmlformats.org/spreadsheetml/2006/main" count="485" uniqueCount="146">
  <si>
    <t>Usaquén</t>
  </si>
  <si>
    <t>Cambiar nuestros hábitos de vida para reverdecer a Bogotá y adaptarnos y mitigar la crisis climática</t>
  </si>
  <si>
    <t>Más árboles y más y mejor espacio público</t>
  </si>
  <si>
    <t>Parques más verdes y activos</t>
  </si>
  <si>
    <t>Intervenir 39 Parques Vecinales Y/O De Bolsillo Con Acciones De Mejoramiento, Mantenimiento Y/O Dotación</t>
  </si>
  <si>
    <t>Chapinero</t>
  </si>
  <si>
    <t>Chapinero espacio para hábitos saludables</t>
  </si>
  <si>
    <t>Construir 1200 M2 De Parques Vecinales Y/O De Bolsillo (La Construcción Incluye Su Dotación).</t>
  </si>
  <si>
    <t>Santa Fe</t>
  </si>
  <si>
    <t>Más árboles y más y mejor espacio público en Santa Fe</t>
  </si>
  <si>
    <t>Intervenir 12 Parques Vecinales Y/O De Bolsillo Con Acciones De Mejoramiento, Mantenimiento Y/O Dotación.</t>
  </si>
  <si>
    <t>San Cristóbal</t>
  </si>
  <si>
    <t>San Cristóbal construye espacios para la recreación</t>
  </si>
  <si>
    <t>Construir 32971 M2 De Parques Vecinales Y/O De Bolsillo (La Construcción Incluye Su Dotación).</t>
  </si>
  <si>
    <t>Intervenir 71 Parques Vecinales Y/O De Bolsillo Con Acciones De Mejoramiento, Mantenimiento Y/O Dotación.</t>
  </si>
  <si>
    <t>Usme</t>
  </si>
  <si>
    <t>Infraestructura para la Cultura, recreación y deporte</t>
  </si>
  <si>
    <t>Intervernir 12 Parques De Bolsillo Con Acciones De Mejoramiento, Mantenimiento Y/O Dotación.</t>
  </si>
  <si>
    <t>Tunjuelito</t>
  </si>
  <si>
    <t>Más parques como parte de un contrato social y ambiental</t>
  </si>
  <si>
    <t>Construir 7974 M2 De Parques Vecinales Y/O De Bolsillo (La Construcción Incluye Su Dotación).</t>
  </si>
  <si>
    <t>Bosa</t>
  </si>
  <si>
    <t>Bosa vive los parques</t>
  </si>
  <si>
    <t>Construir 8070 Metros Cuadrados De Parques Vecinales Y/O De Bolsillo (La Construcción Incluye Su Dotación)</t>
  </si>
  <si>
    <t>Intervenir 10 Parques Vecinales Y/O  E Bolsillo Con Acciones De Mejoramiento, Mantenimiento Y/O Dotación</t>
  </si>
  <si>
    <t>Kennedy</t>
  </si>
  <si>
    <t>Kennedy con mejores parques</t>
  </si>
  <si>
    <t>Construir 5000 M2 De Parques Vecinales Y/O De Bolsillo (La Construcción Incluye Su Dotación).</t>
  </si>
  <si>
    <t>Intervenir 60 Parques Vecinales Y/O De Bolsillo Con Acciones De Mejoramiento, Mantenimiento Y/O Dotación</t>
  </si>
  <si>
    <t>Fontibón</t>
  </si>
  <si>
    <t>Un nuevo contrato para los parques de Fontibón</t>
  </si>
  <si>
    <t>Intervenir 44 Parques  Vecinales Y/O De Bolsillo Con Acciones De Mejoramiento, Mantenimiento Y/O Dotación Durante El Cuatrienio.</t>
  </si>
  <si>
    <t>Engativá</t>
  </si>
  <si>
    <t>Parques para la vida, la transformación social y la cultura</t>
  </si>
  <si>
    <t>Intervenir 40 Parques Vecinales Y/O De Bolsillo Con Acciones De Mejoramiento, Mantenimiento, Y/O Dotación</t>
  </si>
  <si>
    <t>Suba</t>
  </si>
  <si>
    <t>Suba recupera y mantiene sus parques</t>
  </si>
  <si>
    <t>Intervenir 43 Parques Vecinales Y/O De Bolsillo</t>
  </si>
  <si>
    <t>Barrios Unidos</t>
  </si>
  <si>
    <t>Verde para Barrios Unidos</t>
  </si>
  <si>
    <t>Intervenir 30 Parques Vecinales Y/O De Bolsillo Con Acciones De Mejoramiento, Mantenimiento Y/O Dotación</t>
  </si>
  <si>
    <t>Teusaquillo</t>
  </si>
  <si>
    <t>Teusaquillo con parques para disfrutar</t>
  </si>
  <si>
    <t>Intervenir Y/O Mantener 8 Parques De Bolsillo Y/O Vecinales</t>
  </si>
  <si>
    <t>Los Mártires</t>
  </si>
  <si>
    <t>Mártires reverdece</t>
  </si>
  <si>
    <t>Intervenir 4 Parques Vecinales Y/O De Bolsillo Con Acciones De Mejoramiento, Mantenimiento Y/O Dotación.</t>
  </si>
  <si>
    <t>Intervenir 700 Metros Cuadrados De Parques Vecinales Y/O De Bolsillo Con Acciones De Mejoramiento, Mantenimiento Y/O Dotación.</t>
  </si>
  <si>
    <t>Antonio Nariño</t>
  </si>
  <si>
    <t>Acciones de mejoramiento y embellecimiento de parques</t>
  </si>
  <si>
    <t>Construir 1800 M2 De Parque Vecinales Y/O De Bolsillo Construidos Y Dotados Construir 1800 M2 De Parques Vecinales Y De Bolsillo (La Construcción Incluye Su Dotación)</t>
  </si>
  <si>
    <t>Intervenir 4 Número De Parques Vecinales Y/O De Bolsillo Intervenidos En Mejoramiento, Mantenimiento Y/O Dotación Intervenir 4 Parques Vecinales Y/O De Bolsillo Con Acciones De Mejoramiento, Mantenimiento Y/O Dotación.</t>
  </si>
  <si>
    <t>Puente Aranda</t>
  </si>
  <si>
    <t>Parques para Puente Aranda</t>
  </si>
  <si>
    <t>Intervenir 8 Parques De Bolsillo Y Vecinales  Con Acciones De Construcción, Mejoramiento, Mantenimiento Y/O Dotación</t>
  </si>
  <si>
    <t>La Candelaria</t>
  </si>
  <si>
    <t>La Candelaria recreativa: parques para la vida</t>
  </si>
  <si>
    <t>Construir 30 M2 De Parques De Bolsillo (La Construcción Incluye Su Dotación).</t>
  </si>
  <si>
    <t>Intervenir 3 Parques Vecinales Y/O De Bolsillo Con Acciones De Mejoramiento, Mantenimiento Y/O Dotación.</t>
  </si>
  <si>
    <t>Rafael Uribe Uribe</t>
  </si>
  <si>
    <t>Más parques en Rafael Uribe Uribe</t>
  </si>
  <si>
    <t>Construir 2000 M2 De Parques Vecinales Y/O De Bolsillo (La Construcción Incluye Su Dotación)</t>
  </si>
  <si>
    <t>Ciudad Bolívar</t>
  </si>
  <si>
    <t>Construcción y mantenimiento de parques</t>
  </si>
  <si>
    <t>Intervenir 22 Parques Vecinales Y/O De Bolsillo Con Acciones De Mejoramiento, Mantenimiento Y/O Dotación</t>
  </si>
  <si>
    <t>Sumapaz</t>
  </si>
  <si>
    <t>Mas y mejor espacio público</t>
  </si>
  <si>
    <t>Intervenir 2.1 Parques Vecinales Y/O De Bolsillo Con Acciones De Mejoramiento, Mantenimiento Y/O Dotación.</t>
  </si>
  <si>
    <t>No. Localidad</t>
  </si>
  <si>
    <t xml:space="preserve">Nombre Localidad </t>
  </si>
  <si>
    <t xml:space="preserve">Sector </t>
  </si>
  <si>
    <t>Objetivo Estratégico</t>
  </si>
  <si>
    <t>Programa</t>
  </si>
  <si>
    <t>Componente presupuestal</t>
  </si>
  <si>
    <t>Línea de Inversión 2025-2028</t>
  </si>
  <si>
    <t>Concepto de Gasto 2025-2028</t>
  </si>
  <si>
    <t>Indicador de producto</t>
  </si>
  <si>
    <t>Estructura de la meta PDL</t>
  </si>
  <si>
    <t>Meta PDL 2025-208</t>
  </si>
  <si>
    <t>Recursos 2025 (cifras en millones)</t>
  </si>
  <si>
    <t>Recursos 2026</t>
  </si>
  <si>
    <t>Recursos 2027</t>
  </si>
  <si>
    <t>Recursos 2028</t>
  </si>
  <si>
    <t>Total presupuesto</t>
  </si>
  <si>
    <t>CULTURA, RECREACIÓN Y DEPORTE</t>
  </si>
  <si>
    <t>Objetivo 4. Bogotá Ordena su Territorio y Avanza en su Acción Climática</t>
  </si>
  <si>
    <t>Programa 24. Revitalización y renovación urbana y rural con inclusión.</t>
  </si>
  <si>
    <t>Presupuestos Participativos</t>
  </si>
  <si>
    <t>Desarrollo urbano y rural integral</t>
  </si>
  <si>
    <t>Construcción, mantenimiento y dotación de parques de la red de proximidad</t>
  </si>
  <si>
    <t>Número de Parques de la red de proximidad intervenidos en mejoramiento, mantenimiento y/o dotación</t>
  </si>
  <si>
    <t xml:space="preserve">Intervenir XXX Parques  de la red de proximidad con acciones de mejoramiento, mantenimiento y/o dotación. </t>
  </si>
  <si>
    <t xml:space="preserve">Intervenir 20 Parques  de la red de proximidad con acciones de mejoramiento, mantenimiento y/o dotación. </t>
  </si>
  <si>
    <t>m2 de Parques de la red de proximidad construidos y dotados</t>
  </si>
  <si>
    <t>Construir XXX m2 de Parques de la red de proximidad (la construcción incluye su dotación).</t>
  </si>
  <si>
    <t>Construir 950 m2 de Parques de la red de proximidad (la construcción incluye su dotación).</t>
  </si>
  <si>
    <t xml:space="preserve">Intervenir 6 Parques  de la red de proximidad con acciones de mejoramiento, mantenimiento y/o dotación. </t>
  </si>
  <si>
    <t>Construir 600 m2 de Parques de la red de proximidad (la construcción incluye su dotación).</t>
  </si>
  <si>
    <t>Intervenir 10 Parques  de la red de proximidad con acciones de mejoramiento, mantenimiento y/o dotación.</t>
  </si>
  <si>
    <t>Construir XXXX m2 de Parques de la red de proximidad (la construcción incluye su dotación).</t>
  </si>
  <si>
    <t>Construir 880 m2 de Parques de la red de proximidad (la construcción incluye su dotación).</t>
  </si>
  <si>
    <t xml:space="preserve">Intervenir 32 Parques  de la red de proximidad con acciones de mejoramiento, mantenimiento y/o dotación. </t>
  </si>
  <si>
    <t>Construir 200 m2 de Parques de la red de proximidad (la construcción incluye su dotación).</t>
  </si>
  <si>
    <t>Intervenir 20 Parques de la red de proximidad con acciones de mejoramiento, mantenimiento y/o dotación.</t>
  </si>
  <si>
    <t>Construir 4500 m2 de Parques de la red de proximidad (la construcción incluye su dotación).</t>
  </si>
  <si>
    <t xml:space="preserve">Intervenir 1 Parques  de la red de proximidad con acciones de mejoramiento, mantenimiento y/o dotación. </t>
  </si>
  <si>
    <t>Construir 3.000 m2 de Parques de la red de proximidad (la construcción incluye su dotación). </t>
  </si>
  <si>
    <t>Intervenir 32 parques de la red de proximidad con acciones de mejoramiento, mantenimiento y/o dotación. </t>
  </si>
  <si>
    <t>Construir 1000 m2 de Parques de la red de proximidad (la construcción incluye su dotación).</t>
  </si>
  <si>
    <t>Intervenir 32 parques de la red de proximidad con acciones de mejoramiento, mantenimiento y/o dotación.</t>
  </si>
  <si>
    <t>Intervenir 20 parques de la red de proximidad con acciones de mejoramiento, mantenimiento, adecuación y/o dotación de escenarios deportivos teniendo en cuenta nuevas tendencias y alternativas deportivas incluyentes.</t>
  </si>
  <si>
    <t>Intervenir 20 Parques vecinales y/o de bolsillo con acciones de mejoramiento, mantenimiento y/o dotación.</t>
  </si>
  <si>
    <t>CULTURA RECREACIÓN Y DEPORTE</t>
  </si>
  <si>
    <t>Construcción mantenimiento y dotación de parques de la red de proximidad</t>
  </si>
  <si>
    <t>Construir 900 m2 de Parques de la red de proximidad (la construcción incluye su dotación).</t>
  </si>
  <si>
    <t>Número de Parques de la red de proximidad intervenidos en mejoramiento mantenimiento y/o dotación</t>
  </si>
  <si>
    <t xml:space="preserve">Intervenir XXX Parques  de la red de proximidad con acciones de mejoramiento mantenimiento y/o dotación. </t>
  </si>
  <si>
    <t xml:space="preserve">Intervenir 32 Parques de la red de proximidad con acciones de mejoramiento, mantenimiento y/o dotación. </t>
  </si>
  <si>
    <t xml:space="preserve">Intervenir 10 Parques  de la red de proximidad con acciones de mejoramiento, mantenimiento y/o dotación. </t>
  </si>
  <si>
    <t xml:space="preserve">Intervenir 12 Parques  de la red de proximidad con acciones de mejoramiento, mantenimiento y/o dotación. </t>
  </si>
  <si>
    <t>Construir 400 m2 de Parques de la red de proximidad (la construcción incluye su dotación).</t>
  </si>
  <si>
    <t xml:space="preserve">Intervenir 8 Parques de la red de proximidad con acciones de mejoramiento mantenimiento y/o dotación. </t>
  </si>
  <si>
    <t xml:space="preserve">Intervenir 4 Parques  de la red de proximidad con acciones de mejoramiento, mantenimiento y/o dotación. </t>
  </si>
  <si>
    <t>Intervenir 32 Parques de la red de proximidad con acciones de mejoramiento, mantenimiento y/o dotación.</t>
  </si>
  <si>
    <t>Construir 2.400 m2 de Parques vecinales y/o de bolsillo (la construcción incluye su dotación).</t>
  </si>
  <si>
    <t xml:space="preserve">Intervenir 4 Parques vecinales y/o de bolsillo con acciones de mejoramiento, mantenimiento y/o dotación. </t>
  </si>
  <si>
    <t>Construir 4.000 m2 de Parques de la red de proximidad (la construcción incluye su dotación).</t>
  </si>
  <si>
    <t xml:space="preserve">Intervenir 9 Parques  de la red de proximidad con acciones de mejoramiento, mantenimiento y/o dotación. </t>
  </si>
  <si>
    <t>Construir 4000 m2 de Parques de la red de proximidad (la construcción incluye su dotación).</t>
  </si>
  <si>
    <t>No</t>
  </si>
  <si>
    <t>Alcaldia</t>
  </si>
  <si>
    <t>Proposito</t>
  </si>
  <si>
    <t>No proyecto</t>
  </si>
  <si>
    <t>Nombre proyecto</t>
  </si>
  <si>
    <t>Meta</t>
  </si>
  <si>
    <t>% Avance</t>
  </si>
  <si>
    <t>Presupuesto programado</t>
  </si>
  <si>
    <t>Presupuesto ejecutado</t>
  </si>
  <si>
    <t>Presupuesto 2021-2024</t>
  </si>
  <si>
    <t>Total</t>
  </si>
  <si>
    <t>Fuente: Plan de accion Seguimiento metas plan de desarrollo local corte septiembre del 2024</t>
  </si>
  <si>
    <t>Ultimo reporte oficial por secretaria de planeacion.</t>
  </si>
  <si>
    <t>Fuente: Presupuesto plurianual de los 20 FDL- Secretaria de Planeacion</t>
  </si>
  <si>
    <t>Total presupuesto 2021-2024</t>
  </si>
  <si>
    <t>Total Presupuesto programado</t>
  </si>
  <si>
    <t>Total Presupuesto ejecutado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</si>
</sst>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9"/>
      <color theme="0"/>
      <name val="Garamond"/>
      <family val="1"/>
    </font>
    <font>
      <sz val="9"/>
      <color theme="1"/>
      <name val="Garamond"/>
      <family val="1"/>
    </font>
    <font>
      <b/>
      <sz val="8"/>
      <color theme="0"/>
      <name val="Garamond"/>
      <family val="1"/>
    </font>
    <font>
      <b/>
      <sz val="8"/>
      <color rgb="FFFFFFFF"/>
      <name val="Garamond"/>
      <family val="1"/>
    </font>
    <font>
      <b/>
      <sz val="8"/>
      <color theme="1"/>
      <name val="Garamond"/>
      <family val="1"/>
    </font>
    <font>
      <sz val="8"/>
      <color theme="1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rgb="FFC000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2" fontId="1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2" fontId="4" fillId="3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2" fontId="5" fillId="0" borderId="1" xfId="1" applyFont="1" applyBorder="1" applyAlignment="1">
      <alignment horizontal="center"/>
    </xf>
    <xf numFmtId="42" fontId="4" fillId="3" borderId="1" xfId="1" applyFont="1" applyFill="1" applyBorder="1" applyAlignment="1">
      <alignment horizontal="center"/>
    </xf>
    <xf numFmtId="10" fontId="4" fillId="3" borderId="1" xfId="0" applyNumberFormat="1" applyFont="1" applyFill="1" applyBorder="1" applyAlignment="1">
      <alignment horizontal="center"/>
    </xf>
    <xf numFmtId="10" fontId="4" fillId="3" borderId="1" xfId="2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2" fontId="9" fillId="0" borderId="1" xfId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2" fontId="6" fillId="5" borderId="0" xfId="0" applyNumberFormat="1" applyFont="1" applyFill="1" applyAlignment="1">
      <alignment horizont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9E30A-BE5F-49C7-B033-FAEC3EBB6E24}">
  <dimension ref="A3:V36"/>
  <sheetViews>
    <sheetView tabSelected="1" topLeftCell="N2" workbookViewId="0">
      <selection activeCell="T31" sqref="T31"/>
    </sheetView>
  </sheetViews>
  <sheetFormatPr baseColWidth="10" defaultColWidth="10.85546875" defaultRowHeight="15" x14ac:dyDescent="0.25"/>
  <cols>
    <col min="1" max="1" width="11" style="2" bestFit="1" customWidth="1"/>
    <col min="2" max="2" width="16.140625" style="2" bestFit="1" customWidth="1"/>
    <col min="3" max="4" width="10.85546875" style="2"/>
    <col min="5" max="5" width="11" style="2" bestFit="1" customWidth="1"/>
    <col min="6" max="7" width="10.85546875" style="2"/>
    <col min="8" max="8" width="16.7109375" style="3" bestFit="1" customWidth="1"/>
    <col min="9" max="9" width="16.85546875" style="3" bestFit="1" customWidth="1"/>
    <col min="10" max="10" width="11" style="2" bestFit="1" customWidth="1"/>
    <col min="11" max="11" width="16.85546875" style="3" bestFit="1" customWidth="1"/>
    <col min="12" max="12" width="16.5703125" style="3" bestFit="1" customWidth="1"/>
    <col min="13" max="13" width="11" style="2" bestFit="1" customWidth="1"/>
    <col min="14" max="15" width="16.85546875" style="3" bestFit="1" customWidth="1"/>
    <col min="16" max="16" width="11" style="2" bestFit="1" customWidth="1"/>
    <col min="17" max="17" width="16.85546875" style="3" bestFit="1" customWidth="1"/>
    <col min="18" max="18" width="15.7109375" style="3" bestFit="1" customWidth="1"/>
    <col min="19" max="19" width="11" style="2" bestFit="1" customWidth="1"/>
    <col min="20" max="21" width="17.7109375" style="3" bestFit="1" customWidth="1"/>
    <col min="22" max="22" width="11" style="2" bestFit="1" customWidth="1"/>
    <col min="23" max="16384" width="10.85546875" style="2"/>
  </cols>
  <sheetData>
    <row r="3" spans="1:22" s="4" customFormat="1" x14ac:dyDescent="0.25">
      <c r="A3" s="6"/>
      <c r="B3" s="6"/>
      <c r="C3" s="6"/>
      <c r="D3" s="6"/>
      <c r="E3" s="6"/>
      <c r="F3" s="6"/>
      <c r="G3" s="6"/>
      <c r="H3" s="7" t="s">
        <v>138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2" s="4" customFormat="1" x14ac:dyDescent="0.25">
      <c r="A4" s="6"/>
      <c r="B4" s="6"/>
      <c r="C4" s="6"/>
      <c r="D4" s="6"/>
      <c r="E4" s="6"/>
      <c r="F4" s="6"/>
      <c r="G4" s="6"/>
      <c r="H4" s="8">
        <v>2021</v>
      </c>
      <c r="I4" s="9"/>
      <c r="J4" s="10"/>
      <c r="K4" s="8">
        <v>2022</v>
      </c>
      <c r="L4" s="9"/>
      <c r="M4" s="10"/>
      <c r="N4" s="8">
        <v>2023</v>
      </c>
      <c r="O4" s="9"/>
      <c r="P4" s="10"/>
      <c r="Q4" s="8">
        <v>2024</v>
      </c>
      <c r="R4" s="9"/>
      <c r="S4" s="10"/>
      <c r="T4" s="8" t="s">
        <v>143</v>
      </c>
      <c r="U4" s="9"/>
      <c r="V4" s="10"/>
    </row>
    <row r="5" spans="1:22" s="4" customFormat="1" ht="24" x14ac:dyDescent="0.25">
      <c r="A5" s="11" t="s">
        <v>129</v>
      </c>
      <c r="B5" s="11" t="s">
        <v>130</v>
      </c>
      <c r="C5" s="11" t="s">
        <v>131</v>
      </c>
      <c r="D5" s="11" t="s">
        <v>72</v>
      </c>
      <c r="E5" s="11" t="s">
        <v>132</v>
      </c>
      <c r="F5" s="11" t="s">
        <v>133</v>
      </c>
      <c r="G5" s="11" t="s">
        <v>134</v>
      </c>
      <c r="H5" s="12" t="s">
        <v>136</v>
      </c>
      <c r="I5" s="12" t="s">
        <v>137</v>
      </c>
      <c r="J5" s="11" t="s">
        <v>135</v>
      </c>
      <c r="K5" s="12" t="s">
        <v>136</v>
      </c>
      <c r="L5" s="12" t="s">
        <v>137</v>
      </c>
      <c r="M5" s="11" t="s">
        <v>135</v>
      </c>
      <c r="N5" s="12" t="s">
        <v>136</v>
      </c>
      <c r="O5" s="12" t="s">
        <v>137</v>
      </c>
      <c r="P5" s="11" t="s">
        <v>135</v>
      </c>
      <c r="Q5" s="12" t="s">
        <v>136</v>
      </c>
      <c r="R5" s="12" t="s">
        <v>137</v>
      </c>
      <c r="S5" s="11" t="s">
        <v>135</v>
      </c>
      <c r="T5" s="12" t="s">
        <v>144</v>
      </c>
      <c r="U5" s="12" t="s">
        <v>145</v>
      </c>
      <c r="V5" s="11" t="s">
        <v>135</v>
      </c>
    </row>
    <row r="6" spans="1:22" x14ac:dyDescent="0.25">
      <c r="A6" s="13">
        <v>1</v>
      </c>
      <c r="B6" s="13" t="s">
        <v>0</v>
      </c>
      <c r="C6" s="13" t="s">
        <v>1</v>
      </c>
      <c r="D6" s="13" t="s">
        <v>2</v>
      </c>
      <c r="E6" s="13">
        <v>1945</v>
      </c>
      <c r="F6" s="13" t="s">
        <v>3</v>
      </c>
      <c r="G6" s="13" t="s">
        <v>4</v>
      </c>
      <c r="H6" s="15">
        <v>2348987451</v>
      </c>
      <c r="I6" s="15">
        <v>2348987451</v>
      </c>
      <c r="J6" s="14">
        <v>100</v>
      </c>
      <c r="K6" s="15">
        <v>2093423263</v>
      </c>
      <c r="L6" s="15">
        <v>2093423263</v>
      </c>
      <c r="M6" s="14">
        <v>100</v>
      </c>
      <c r="N6" s="15">
        <v>2327900269</v>
      </c>
      <c r="O6" s="15">
        <v>2327900269</v>
      </c>
      <c r="P6" s="14">
        <v>100</v>
      </c>
      <c r="Q6" s="15">
        <v>2573371000</v>
      </c>
      <c r="R6" s="15">
        <v>70280733</v>
      </c>
      <c r="S6" s="14">
        <v>2.73</v>
      </c>
      <c r="T6" s="15">
        <v>9343681983</v>
      </c>
      <c r="U6" s="15">
        <v>9343681983</v>
      </c>
      <c r="V6" s="14">
        <v>100</v>
      </c>
    </row>
    <row r="7" spans="1:22" x14ac:dyDescent="0.25">
      <c r="A7" s="13">
        <v>2</v>
      </c>
      <c r="B7" s="13" t="s">
        <v>5</v>
      </c>
      <c r="C7" s="13" t="s">
        <v>1</v>
      </c>
      <c r="D7" s="13" t="s">
        <v>2</v>
      </c>
      <c r="E7" s="13">
        <v>1723</v>
      </c>
      <c r="F7" s="13" t="s">
        <v>6</v>
      </c>
      <c r="G7" s="13" t="s">
        <v>7</v>
      </c>
      <c r="H7" s="15">
        <v>1397438196</v>
      </c>
      <c r="I7" s="15">
        <v>1367839442</v>
      </c>
      <c r="J7" s="14">
        <v>97.88</v>
      </c>
      <c r="K7" s="15">
        <v>256943541</v>
      </c>
      <c r="L7" s="15">
        <v>255230073</v>
      </c>
      <c r="M7" s="14">
        <v>99.33</v>
      </c>
      <c r="N7" s="15">
        <v>0</v>
      </c>
      <c r="O7" s="15">
        <v>0</v>
      </c>
      <c r="P7" s="14">
        <v>0</v>
      </c>
      <c r="Q7" s="15">
        <v>0</v>
      </c>
      <c r="R7" s="15">
        <v>0</v>
      </c>
      <c r="S7" s="14">
        <v>0</v>
      </c>
      <c r="T7" s="15">
        <v>1654381737</v>
      </c>
      <c r="U7" s="15">
        <v>1623069515</v>
      </c>
      <c r="V7" s="14">
        <v>98.11</v>
      </c>
    </row>
    <row r="8" spans="1:22" x14ac:dyDescent="0.25">
      <c r="A8" s="13">
        <v>3</v>
      </c>
      <c r="B8" s="13" t="s">
        <v>8</v>
      </c>
      <c r="C8" s="13" t="s">
        <v>1</v>
      </c>
      <c r="D8" s="13" t="s">
        <v>2</v>
      </c>
      <c r="E8" s="13">
        <v>2138</v>
      </c>
      <c r="F8" s="13" t="s">
        <v>9</v>
      </c>
      <c r="G8" s="13" t="s">
        <v>10</v>
      </c>
      <c r="H8" s="15">
        <v>488211930</v>
      </c>
      <c r="I8" s="15">
        <v>488211930</v>
      </c>
      <c r="J8" s="14">
        <v>100</v>
      </c>
      <c r="K8" s="15">
        <v>595000000</v>
      </c>
      <c r="L8" s="15">
        <v>584447911</v>
      </c>
      <c r="M8" s="14">
        <v>98.23</v>
      </c>
      <c r="N8" s="15">
        <v>1062888063</v>
      </c>
      <c r="O8" s="15">
        <v>1062888062</v>
      </c>
      <c r="P8" s="14">
        <v>100</v>
      </c>
      <c r="Q8" s="15">
        <v>0</v>
      </c>
      <c r="R8" s="15">
        <v>0</v>
      </c>
      <c r="S8" s="14">
        <v>0</v>
      </c>
      <c r="T8" s="15">
        <v>2146099993</v>
      </c>
      <c r="U8" s="15">
        <v>2135547903</v>
      </c>
      <c r="V8" s="14">
        <v>99.51</v>
      </c>
    </row>
    <row r="9" spans="1:22" x14ac:dyDescent="0.25">
      <c r="A9" s="13">
        <v>4</v>
      </c>
      <c r="B9" s="13" t="s">
        <v>11</v>
      </c>
      <c r="C9" s="13" t="s">
        <v>1</v>
      </c>
      <c r="D9" s="13" t="s">
        <v>2</v>
      </c>
      <c r="E9" s="13">
        <v>1863</v>
      </c>
      <c r="F9" s="13" t="s">
        <v>12</v>
      </c>
      <c r="G9" s="13" t="s">
        <v>13</v>
      </c>
      <c r="H9" s="15">
        <v>0</v>
      </c>
      <c r="I9" s="15">
        <v>0</v>
      </c>
      <c r="J9" s="14">
        <v>0</v>
      </c>
      <c r="K9" s="15">
        <v>16465631768</v>
      </c>
      <c r="L9" s="15">
        <v>16458410401</v>
      </c>
      <c r="M9" s="14">
        <v>99.96</v>
      </c>
      <c r="N9" s="15">
        <v>4200000000</v>
      </c>
      <c r="O9" s="15">
        <v>4200000000</v>
      </c>
      <c r="P9" s="14">
        <v>100</v>
      </c>
      <c r="Q9" s="15">
        <v>300000000</v>
      </c>
      <c r="R9" s="15">
        <v>0</v>
      </c>
      <c r="S9" s="14">
        <v>0</v>
      </c>
      <c r="T9" s="15">
        <v>20965631768</v>
      </c>
      <c r="U9" s="15">
        <v>20658410401</v>
      </c>
      <c r="V9" s="14">
        <v>98.53</v>
      </c>
    </row>
    <row r="10" spans="1:22" x14ac:dyDescent="0.25">
      <c r="A10" s="13">
        <v>4</v>
      </c>
      <c r="B10" s="13" t="s">
        <v>11</v>
      </c>
      <c r="C10" s="13" t="s">
        <v>1</v>
      </c>
      <c r="D10" s="13" t="s">
        <v>2</v>
      </c>
      <c r="E10" s="13">
        <v>1863</v>
      </c>
      <c r="F10" s="13" t="s">
        <v>12</v>
      </c>
      <c r="G10" s="13" t="s">
        <v>14</v>
      </c>
      <c r="H10" s="15">
        <v>1509225000</v>
      </c>
      <c r="I10" s="15">
        <v>1509224999</v>
      </c>
      <c r="J10" s="14">
        <v>100</v>
      </c>
      <c r="K10" s="15">
        <v>32136000</v>
      </c>
      <c r="L10" s="15">
        <v>32136000</v>
      </c>
      <c r="M10" s="14">
        <v>100</v>
      </c>
      <c r="N10" s="15">
        <v>0</v>
      </c>
      <c r="O10" s="15">
        <v>0</v>
      </c>
      <c r="P10" s="14">
        <v>0</v>
      </c>
      <c r="Q10" s="15">
        <v>1100000000</v>
      </c>
      <c r="R10" s="15">
        <v>0</v>
      </c>
      <c r="S10" s="14">
        <v>0</v>
      </c>
      <c r="T10" s="15">
        <v>2641361000</v>
      </c>
      <c r="U10" s="15">
        <v>2641361000</v>
      </c>
      <c r="V10" s="14">
        <v>100</v>
      </c>
    </row>
    <row r="11" spans="1:22" x14ac:dyDescent="0.25">
      <c r="A11" s="13">
        <v>5</v>
      </c>
      <c r="B11" s="13" t="s">
        <v>15</v>
      </c>
      <c r="C11" s="13" t="s">
        <v>1</v>
      </c>
      <c r="D11" s="13" t="s">
        <v>2</v>
      </c>
      <c r="E11" s="13">
        <v>1809</v>
      </c>
      <c r="F11" s="13" t="s">
        <v>16</v>
      </c>
      <c r="G11" s="13" t="s">
        <v>17</v>
      </c>
      <c r="H11" s="15">
        <v>1220404000</v>
      </c>
      <c r="I11" s="15">
        <v>1219632867</v>
      </c>
      <c r="J11" s="14">
        <v>99.94</v>
      </c>
      <c r="K11" s="15">
        <v>3017668000</v>
      </c>
      <c r="L11" s="15">
        <v>3017044233</v>
      </c>
      <c r="M11" s="14">
        <v>99.98</v>
      </c>
      <c r="N11" s="15">
        <v>3756373000</v>
      </c>
      <c r="O11" s="15">
        <v>3756373000</v>
      </c>
      <c r="P11" s="14">
        <v>100</v>
      </c>
      <c r="Q11" s="15">
        <v>3508643000</v>
      </c>
      <c r="R11" s="15">
        <v>0</v>
      </c>
      <c r="S11" s="14">
        <v>0</v>
      </c>
      <c r="T11" s="15">
        <v>11503088000</v>
      </c>
      <c r="U11" s="15">
        <v>11503088000</v>
      </c>
      <c r="V11" s="14">
        <v>100</v>
      </c>
    </row>
    <row r="12" spans="1:22" x14ac:dyDescent="0.25">
      <c r="A12" s="13">
        <v>6</v>
      </c>
      <c r="B12" s="13" t="s">
        <v>18</v>
      </c>
      <c r="C12" s="13" t="s">
        <v>1</v>
      </c>
      <c r="D12" s="13" t="s">
        <v>2</v>
      </c>
      <c r="E12" s="13">
        <v>1921</v>
      </c>
      <c r="F12" s="13" t="s">
        <v>19</v>
      </c>
      <c r="G12" s="13" t="s">
        <v>20</v>
      </c>
      <c r="H12" s="15">
        <v>1184000000</v>
      </c>
      <c r="I12" s="15">
        <v>1182776041</v>
      </c>
      <c r="J12" s="14">
        <v>99.9</v>
      </c>
      <c r="K12" s="15">
        <v>5464462000</v>
      </c>
      <c r="L12" s="15">
        <v>5206215706</v>
      </c>
      <c r="M12" s="14">
        <v>95.27</v>
      </c>
      <c r="N12" s="15">
        <v>1079028733</v>
      </c>
      <c r="O12" s="15">
        <v>1079028733</v>
      </c>
      <c r="P12" s="14">
        <v>100</v>
      </c>
      <c r="Q12" s="15">
        <v>1000000000</v>
      </c>
      <c r="R12" s="15">
        <v>486154633</v>
      </c>
      <c r="S12" s="14">
        <v>48.62</v>
      </c>
      <c r="T12" s="15">
        <v>8727490733</v>
      </c>
      <c r="U12" s="15">
        <v>8727490733</v>
      </c>
      <c r="V12" s="14">
        <v>100</v>
      </c>
    </row>
    <row r="13" spans="1:22" x14ac:dyDescent="0.25">
      <c r="A13" s="13">
        <v>7</v>
      </c>
      <c r="B13" s="13" t="s">
        <v>21</v>
      </c>
      <c r="C13" s="13" t="s">
        <v>1</v>
      </c>
      <c r="D13" s="13" t="s">
        <v>2</v>
      </c>
      <c r="E13" s="13">
        <v>1837</v>
      </c>
      <c r="F13" s="13" t="s">
        <v>22</v>
      </c>
      <c r="G13" s="13" t="s">
        <v>23</v>
      </c>
      <c r="H13" s="15">
        <v>4031654553</v>
      </c>
      <c r="I13" s="15">
        <v>3947360019</v>
      </c>
      <c r="J13" s="14">
        <v>97.91</v>
      </c>
      <c r="K13" s="15">
        <v>4750335357</v>
      </c>
      <c r="L13" s="15">
        <v>4750335357</v>
      </c>
      <c r="M13" s="14">
        <v>100</v>
      </c>
      <c r="N13" s="15">
        <v>0</v>
      </c>
      <c r="O13" s="15">
        <v>0</v>
      </c>
      <c r="P13" s="14">
        <v>0</v>
      </c>
      <c r="Q13" s="15">
        <v>2000000000</v>
      </c>
      <c r="R13" s="15">
        <v>0</v>
      </c>
      <c r="S13" s="14">
        <v>0</v>
      </c>
      <c r="T13" s="15">
        <v>10781989910</v>
      </c>
      <c r="U13" s="15">
        <v>10781989910</v>
      </c>
      <c r="V13" s="14">
        <v>100</v>
      </c>
    </row>
    <row r="14" spans="1:22" x14ac:dyDescent="0.25">
      <c r="A14" s="13">
        <v>7</v>
      </c>
      <c r="B14" s="13" t="s">
        <v>21</v>
      </c>
      <c r="C14" s="13" t="s">
        <v>1</v>
      </c>
      <c r="D14" s="13" t="s">
        <v>2</v>
      </c>
      <c r="E14" s="13">
        <v>1837</v>
      </c>
      <c r="F14" s="13" t="s">
        <v>22</v>
      </c>
      <c r="G14" s="13" t="s">
        <v>24</v>
      </c>
      <c r="H14" s="15">
        <v>0</v>
      </c>
      <c r="I14" s="15">
        <v>0</v>
      </c>
      <c r="J14" s="14">
        <v>0</v>
      </c>
      <c r="K14" s="15">
        <v>0</v>
      </c>
      <c r="L14" s="15">
        <v>0</v>
      </c>
      <c r="M14" s="14">
        <v>0</v>
      </c>
      <c r="N14" s="15">
        <v>7115012467</v>
      </c>
      <c r="O14" s="15">
        <v>7115012466</v>
      </c>
      <c r="P14" s="14">
        <v>100</v>
      </c>
      <c r="Q14" s="15">
        <v>7000000000</v>
      </c>
      <c r="R14" s="15">
        <v>3914859135</v>
      </c>
      <c r="S14" s="14">
        <v>55.93</v>
      </c>
      <c r="T14" s="15">
        <v>14115012467</v>
      </c>
      <c r="U14" s="15">
        <v>14115012467</v>
      </c>
      <c r="V14" s="14">
        <v>100</v>
      </c>
    </row>
    <row r="15" spans="1:22" x14ac:dyDescent="0.25">
      <c r="A15" s="13">
        <v>8</v>
      </c>
      <c r="B15" s="13" t="s">
        <v>25</v>
      </c>
      <c r="C15" s="13" t="s">
        <v>1</v>
      </c>
      <c r="D15" s="13" t="s">
        <v>2</v>
      </c>
      <c r="E15" s="13">
        <v>2179</v>
      </c>
      <c r="F15" s="13" t="s">
        <v>26</v>
      </c>
      <c r="G15" s="13" t="s">
        <v>27</v>
      </c>
      <c r="H15" s="15">
        <v>1139913000</v>
      </c>
      <c r="I15" s="15">
        <v>1139772538</v>
      </c>
      <c r="J15" s="14">
        <v>99.99</v>
      </c>
      <c r="K15" s="15">
        <v>0</v>
      </c>
      <c r="L15" s="15">
        <v>0</v>
      </c>
      <c r="M15" s="14">
        <v>0</v>
      </c>
      <c r="N15" s="15">
        <v>0</v>
      </c>
      <c r="O15" s="15">
        <v>0</v>
      </c>
      <c r="P15" s="14">
        <v>0</v>
      </c>
      <c r="Q15" s="15">
        <v>3000000000</v>
      </c>
      <c r="R15" s="15">
        <v>0</v>
      </c>
      <c r="S15" s="14">
        <v>0</v>
      </c>
      <c r="T15" s="15">
        <v>4139913000</v>
      </c>
      <c r="U15" s="15">
        <v>4139913000</v>
      </c>
      <c r="V15" s="14">
        <v>100</v>
      </c>
    </row>
    <row r="16" spans="1:22" x14ac:dyDescent="0.25">
      <c r="A16" s="13">
        <v>8</v>
      </c>
      <c r="B16" s="13" t="s">
        <v>25</v>
      </c>
      <c r="C16" s="13" t="s">
        <v>1</v>
      </c>
      <c r="D16" s="13" t="s">
        <v>2</v>
      </c>
      <c r="E16" s="13">
        <v>2179</v>
      </c>
      <c r="F16" s="13" t="s">
        <v>26</v>
      </c>
      <c r="G16" s="13" t="s">
        <v>28</v>
      </c>
      <c r="H16" s="15">
        <v>1057292000</v>
      </c>
      <c r="I16" s="15">
        <v>1057265789</v>
      </c>
      <c r="J16" s="14">
        <v>100</v>
      </c>
      <c r="K16" s="15">
        <v>2916501000</v>
      </c>
      <c r="L16" s="15">
        <v>2916499140</v>
      </c>
      <c r="M16" s="14">
        <v>100</v>
      </c>
      <c r="N16" s="15">
        <v>4868251501</v>
      </c>
      <c r="O16" s="15">
        <v>4868251501</v>
      </c>
      <c r="P16" s="14">
        <v>100</v>
      </c>
      <c r="Q16" s="15">
        <v>3000000000</v>
      </c>
      <c r="R16" s="15">
        <v>0</v>
      </c>
      <c r="S16" s="14">
        <v>0</v>
      </c>
      <c r="T16" s="15">
        <v>11842044501</v>
      </c>
      <c r="U16" s="15">
        <v>11842044501</v>
      </c>
      <c r="V16" s="14">
        <v>100</v>
      </c>
    </row>
    <row r="17" spans="1:22" x14ac:dyDescent="0.25">
      <c r="A17" s="13">
        <v>9</v>
      </c>
      <c r="B17" s="13" t="s">
        <v>29</v>
      </c>
      <c r="C17" s="13" t="s">
        <v>1</v>
      </c>
      <c r="D17" s="13" t="s">
        <v>2</v>
      </c>
      <c r="E17" s="13">
        <v>1770</v>
      </c>
      <c r="F17" s="13" t="s">
        <v>30</v>
      </c>
      <c r="G17" s="13" t="s">
        <v>31</v>
      </c>
      <c r="H17" s="15">
        <v>772330600</v>
      </c>
      <c r="I17" s="15">
        <v>754637419</v>
      </c>
      <c r="J17" s="14">
        <v>97.71</v>
      </c>
      <c r="K17" s="15">
        <v>860497760</v>
      </c>
      <c r="L17" s="15">
        <v>860379258</v>
      </c>
      <c r="M17" s="14">
        <v>99.99</v>
      </c>
      <c r="N17" s="15">
        <v>1045292000</v>
      </c>
      <c r="O17" s="15">
        <v>1037847396</v>
      </c>
      <c r="P17" s="14">
        <v>99.29</v>
      </c>
      <c r="Q17" s="15">
        <v>1550416000</v>
      </c>
      <c r="R17" s="15">
        <v>78000</v>
      </c>
      <c r="S17" s="14">
        <v>0.01</v>
      </c>
      <c r="T17" s="15">
        <v>4228536360</v>
      </c>
      <c r="U17" s="15">
        <v>4228536360</v>
      </c>
      <c r="V17" s="14">
        <v>100</v>
      </c>
    </row>
    <row r="18" spans="1:22" x14ac:dyDescent="0.25">
      <c r="A18" s="13">
        <v>10</v>
      </c>
      <c r="B18" s="13" t="s">
        <v>32</v>
      </c>
      <c r="C18" s="13" t="s">
        <v>1</v>
      </c>
      <c r="D18" s="13" t="s">
        <v>2</v>
      </c>
      <c r="E18" s="13">
        <v>1612</v>
      </c>
      <c r="F18" s="13" t="s">
        <v>33</v>
      </c>
      <c r="G18" s="13" t="s">
        <v>34</v>
      </c>
      <c r="H18" s="15">
        <v>2230555999</v>
      </c>
      <c r="I18" s="15">
        <v>2230555998</v>
      </c>
      <c r="J18" s="14">
        <v>100</v>
      </c>
      <c r="K18" s="15">
        <v>1487544000</v>
      </c>
      <c r="L18" s="15">
        <v>1487544000</v>
      </c>
      <c r="M18" s="14">
        <v>100</v>
      </c>
      <c r="N18" s="15">
        <v>4731349856</v>
      </c>
      <c r="O18" s="15">
        <v>4731349856</v>
      </c>
      <c r="P18" s="14">
        <v>100</v>
      </c>
      <c r="Q18" s="15">
        <v>4000000000</v>
      </c>
      <c r="R18" s="15">
        <v>0</v>
      </c>
      <c r="S18" s="14">
        <v>0</v>
      </c>
      <c r="T18" s="15">
        <v>12449449855</v>
      </c>
      <c r="U18" s="15">
        <v>12449449855</v>
      </c>
      <c r="V18" s="14">
        <v>100</v>
      </c>
    </row>
    <row r="19" spans="1:22" x14ac:dyDescent="0.25">
      <c r="A19" s="13">
        <v>11</v>
      </c>
      <c r="B19" s="13" t="s">
        <v>35</v>
      </c>
      <c r="C19" s="13" t="s">
        <v>1</v>
      </c>
      <c r="D19" s="13" t="s">
        <v>2</v>
      </c>
      <c r="E19" s="13">
        <v>1970</v>
      </c>
      <c r="F19" s="13" t="s">
        <v>36</v>
      </c>
      <c r="G19" s="13" t="s">
        <v>37</v>
      </c>
      <c r="H19" s="15">
        <v>840067000</v>
      </c>
      <c r="I19" s="15">
        <v>839891900</v>
      </c>
      <c r="J19" s="14">
        <v>99.98</v>
      </c>
      <c r="K19" s="15">
        <v>3569373376</v>
      </c>
      <c r="L19" s="15">
        <v>3568898371</v>
      </c>
      <c r="M19" s="14">
        <v>99.99</v>
      </c>
      <c r="N19" s="15">
        <v>3100000000</v>
      </c>
      <c r="O19" s="15">
        <v>3089991007</v>
      </c>
      <c r="P19" s="14">
        <v>99.68</v>
      </c>
      <c r="Q19" s="15">
        <v>2300000000</v>
      </c>
      <c r="R19" s="15">
        <v>101566663</v>
      </c>
      <c r="S19" s="14">
        <v>4.42</v>
      </c>
      <c r="T19" s="15">
        <v>9809440376</v>
      </c>
      <c r="U19" s="15">
        <v>9809440376</v>
      </c>
      <c r="V19" s="14">
        <v>100</v>
      </c>
    </row>
    <row r="20" spans="1:22" x14ac:dyDescent="0.25">
      <c r="A20" s="13">
        <v>12</v>
      </c>
      <c r="B20" s="13" t="s">
        <v>38</v>
      </c>
      <c r="C20" s="13" t="s">
        <v>1</v>
      </c>
      <c r="D20" s="13" t="s">
        <v>2</v>
      </c>
      <c r="E20" s="13">
        <v>2146</v>
      </c>
      <c r="F20" s="13" t="s">
        <v>39</v>
      </c>
      <c r="G20" s="13" t="s">
        <v>40</v>
      </c>
      <c r="H20" s="15">
        <v>0</v>
      </c>
      <c r="I20" s="15">
        <v>0</v>
      </c>
      <c r="J20" s="14">
        <v>0</v>
      </c>
      <c r="K20" s="15">
        <v>670000000</v>
      </c>
      <c r="L20" s="15">
        <v>670000000</v>
      </c>
      <c r="M20" s="14">
        <v>100</v>
      </c>
      <c r="N20" s="15">
        <v>1829339353</v>
      </c>
      <c r="O20" s="15">
        <v>1791017722</v>
      </c>
      <c r="P20" s="14">
        <v>97.91</v>
      </c>
      <c r="Q20" s="15">
        <v>2757391000</v>
      </c>
      <c r="R20" s="15">
        <v>44880916</v>
      </c>
      <c r="S20" s="14">
        <v>1.63</v>
      </c>
      <c r="T20" s="15">
        <v>5256730353</v>
      </c>
      <c r="U20" s="15">
        <v>5256730353</v>
      </c>
      <c r="V20" s="14">
        <v>100</v>
      </c>
    </row>
    <row r="21" spans="1:22" x14ac:dyDescent="0.25">
      <c r="A21" s="13">
        <v>13</v>
      </c>
      <c r="B21" s="13" t="s">
        <v>41</v>
      </c>
      <c r="C21" s="13" t="s">
        <v>1</v>
      </c>
      <c r="D21" s="13" t="s">
        <v>2</v>
      </c>
      <c r="E21" s="13">
        <v>2139</v>
      </c>
      <c r="F21" s="13" t="s">
        <v>42</v>
      </c>
      <c r="G21" s="13" t="s">
        <v>43</v>
      </c>
      <c r="H21" s="15">
        <v>534218000</v>
      </c>
      <c r="I21" s="15">
        <v>534213500</v>
      </c>
      <c r="J21" s="14">
        <v>100</v>
      </c>
      <c r="K21" s="15">
        <v>588652662</v>
      </c>
      <c r="L21" s="15">
        <v>588257810</v>
      </c>
      <c r="M21" s="14">
        <v>99.93</v>
      </c>
      <c r="N21" s="15">
        <v>646245621</v>
      </c>
      <c r="O21" s="15">
        <v>646050488</v>
      </c>
      <c r="P21" s="14">
        <v>99.97</v>
      </c>
      <c r="Q21" s="15">
        <v>650000000</v>
      </c>
      <c r="R21" s="15">
        <v>44873333</v>
      </c>
      <c r="S21" s="14">
        <v>6.9</v>
      </c>
      <c r="T21" s="15">
        <v>2419116283</v>
      </c>
      <c r="U21" s="15">
        <v>2419116283</v>
      </c>
      <c r="V21" s="14">
        <v>100</v>
      </c>
    </row>
    <row r="22" spans="1:22" x14ac:dyDescent="0.25">
      <c r="A22" s="13">
        <v>14</v>
      </c>
      <c r="B22" s="13" t="s">
        <v>44</v>
      </c>
      <c r="C22" s="13" t="s">
        <v>1</v>
      </c>
      <c r="D22" s="13" t="s">
        <v>2</v>
      </c>
      <c r="E22" s="13">
        <v>2092</v>
      </c>
      <c r="F22" s="13" t="s">
        <v>45</v>
      </c>
      <c r="G22" s="13" t="s">
        <v>46</v>
      </c>
      <c r="H22" s="15">
        <v>261280000</v>
      </c>
      <c r="I22" s="15">
        <v>249513077</v>
      </c>
      <c r="J22" s="14">
        <v>95.5</v>
      </c>
      <c r="K22" s="15">
        <v>0</v>
      </c>
      <c r="L22" s="15">
        <v>0</v>
      </c>
      <c r="M22" s="14">
        <v>0</v>
      </c>
      <c r="N22" s="15">
        <v>792575632</v>
      </c>
      <c r="O22" s="15">
        <v>792575632</v>
      </c>
      <c r="P22" s="14">
        <v>100</v>
      </c>
      <c r="Q22" s="15">
        <v>0</v>
      </c>
      <c r="R22" s="15">
        <v>0</v>
      </c>
      <c r="S22" s="14">
        <v>0</v>
      </c>
      <c r="T22" s="15">
        <v>1053855632</v>
      </c>
      <c r="U22" s="15">
        <v>1042088709</v>
      </c>
      <c r="V22" s="14">
        <v>98.88</v>
      </c>
    </row>
    <row r="23" spans="1:22" x14ac:dyDescent="0.25">
      <c r="A23" s="13">
        <v>14</v>
      </c>
      <c r="B23" s="13" t="s">
        <v>44</v>
      </c>
      <c r="C23" s="13" t="s">
        <v>1</v>
      </c>
      <c r="D23" s="13" t="s">
        <v>2</v>
      </c>
      <c r="E23" s="13">
        <v>2092</v>
      </c>
      <c r="F23" s="13" t="s">
        <v>45</v>
      </c>
      <c r="G23" s="13" t="s">
        <v>47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4">
        <v>0</v>
      </c>
      <c r="N23" s="15">
        <v>500424368</v>
      </c>
      <c r="O23" s="15">
        <v>500000000</v>
      </c>
      <c r="P23" s="14">
        <v>99.92</v>
      </c>
      <c r="Q23" s="15">
        <v>300000000</v>
      </c>
      <c r="R23" s="15">
        <v>11800000</v>
      </c>
      <c r="S23" s="14">
        <v>3.93</v>
      </c>
      <c r="T23" s="15">
        <v>800424368</v>
      </c>
      <c r="U23" s="15">
        <v>800424368</v>
      </c>
      <c r="V23" s="14">
        <v>100</v>
      </c>
    </row>
    <row r="24" spans="1:22" x14ac:dyDescent="0.25">
      <c r="A24" s="13">
        <v>15</v>
      </c>
      <c r="B24" s="13" t="s">
        <v>48</v>
      </c>
      <c r="C24" s="13" t="s">
        <v>1</v>
      </c>
      <c r="D24" s="13" t="s">
        <v>2</v>
      </c>
      <c r="E24" s="13">
        <v>2207</v>
      </c>
      <c r="F24" s="13" t="s">
        <v>49</v>
      </c>
      <c r="G24" s="13" t="s">
        <v>50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4">
        <v>0</v>
      </c>
      <c r="N24" s="15">
        <v>200000000</v>
      </c>
      <c r="O24" s="15">
        <v>195596262</v>
      </c>
      <c r="P24" s="14">
        <v>97.8</v>
      </c>
      <c r="Q24" s="15">
        <v>555580274</v>
      </c>
      <c r="R24" s="15">
        <v>1141000</v>
      </c>
      <c r="S24" s="14">
        <v>0.21</v>
      </c>
      <c r="T24" s="15">
        <v>755580274</v>
      </c>
      <c r="U24" s="15">
        <v>755580274</v>
      </c>
      <c r="V24" s="14">
        <v>100</v>
      </c>
    </row>
    <row r="25" spans="1:22" x14ac:dyDescent="0.25">
      <c r="A25" s="13">
        <v>15</v>
      </c>
      <c r="B25" s="13" t="s">
        <v>48</v>
      </c>
      <c r="C25" s="13" t="s">
        <v>1</v>
      </c>
      <c r="D25" s="13" t="s">
        <v>2</v>
      </c>
      <c r="E25" s="13">
        <v>2207</v>
      </c>
      <c r="F25" s="13" t="s">
        <v>49</v>
      </c>
      <c r="G25" s="13" t="s">
        <v>51</v>
      </c>
      <c r="H25" s="15">
        <v>262000000</v>
      </c>
      <c r="I25" s="15">
        <v>262000000</v>
      </c>
      <c r="J25" s="14">
        <v>100</v>
      </c>
      <c r="K25" s="15">
        <v>620000000</v>
      </c>
      <c r="L25" s="15">
        <v>619954884</v>
      </c>
      <c r="M25" s="14">
        <v>99.99</v>
      </c>
      <c r="N25" s="15">
        <v>230000000</v>
      </c>
      <c r="O25" s="15">
        <v>226202701</v>
      </c>
      <c r="P25" s="14">
        <v>98.35</v>
      </c>
      <c r="Q25" s="15">
        <v>1803031726</v>
      </c>
      <c r="R25" s="15">
        <v>1609410005</v>
      </c>
      <c r="S25" s="14">
        <v>89.26</v>
      </c>
      <c r="T25" s="15">
        <v>2915031726</v>
      </c>
      <c r="U25" s="15">
        <v>2915031726</v>
      </c>
      <c r="V25" s="14">
        <v>100</v>
      </c>
    </row>
    <row r="26" spans="1:22" x14ac:dyDescent="0.25">
      <c r="A26" s="13">
        <v>16</v>
      </c>
      <c r="B26" s="13" t="s">
        <v>52</v>
      </c>
      <c r="C26" s="13" t="s">
        <v>1</v>
      </c>
      <c r="D26" s="13" t="s">
        <v>2</v>
      </c>
      <c r="E26" s="13">
        <v>2215</v>
      </c>
      <c r="F26" s="13" t="s">
        <v>53</v>
      </c>
      <c r="G26" s="13" t="s">
        <v>54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4">
        <v>0</v>
      </c>
      <c r="N26" s="15">
        <v>910184783</v>
      </c>
      <c r="O26" s="15">
        <v>910184647</v>
      </c>
      <c r="P26" s="14">
        <v>100</v>
      </c>
      <c r="Q26" s="15">
        <v>3814070000</v>
      </c>
      <c r="R26" s="15">
        <v>219102866</v>
      </c>
      <c r="S26" s="14">
        <v>5.74</v>
      </c>
      <c r="T26" s="15">
        <v>4724254783</v>
      </c>
      <c r="U26" s="15">
        <v>4724254783</v>
      </c>
      <c r="V26" s="14">
        <v>100</v>
      </c>
    </row>
    <row r="27" spans="1:22" x14ac:dyDescent="0.25">
      <c r="A27" s="13">
        <v>17</v>
      </c>
      <c r="B27" s="13" t="s">
        <v>55</v>
      </c>
      <c r="C27" s="13" t="s">
        <v>1</v>
      </c>
      <c r="D27" s="13" t="s">
        <v>2</v>
      </c>
      <c r="E27" s="13">
        <v>1706</v>
      </c>
      <c r="F27" s="13" t="s">
        <v>56</v>
      </c>
      <c r="G27" s="13" t="s">
        <v>57</v>
      </c>
      <c r="H27" s="15">
        <v>0</v>
      </c>
      <c r="I27" s="15">
        <v>0</v>
      </c>
      <c r="J27" s="14">
        <v>0</v>
      </c>
      <c r="K27" s="15">
        <v>700000000</v>
      </c>
      <c r="L27" s="15">
        <v>699151214</v>
      </c>
      <c r="M27" s="14">
        <v>99.88</v>
      </c>
      <c r="N27" s="15">
        <v>0</v>
      </c>
      <c r="O27" s="15">
        <v>0</v>
      </c>
      <c r="P27" s="14">
        <v>0</v>
      </c>
      <c r="Q27" s="15">
        <v>0</v>
      </c>
      <c r="R27" s="15">
        <v>0</v>
      </c>
      <c r="S27" s="14">
        <v>0</v>
      </c>
      <c r="T27" s="15">
        <v>700000000</v>
      </c>
      <c r="U27" s="15">
        <v>699151214</v>
      </c>
      <c r="V27" s="14">
        <v>99.88</v>
      </c>
    </row>
    <row r="28" spans="1:22" x14ac:dyDescent="0.25">
      <c r="A28" s="13">
        <v>17</v>
      </c>
      <c r="B28" s="13" t="s">
        <v>55</v>
      </c>
      <c r="C28" s="13" t="s">
        <v>1</v>
      </c>
      <c r="D28" s="13" t="s">
        <v>2</v>
      </c>
      <c r="E28" s="13">
        <v>1706</v>
      </c>
      <c r="F28" s="13" t="s">
        <v>56</v>
      </c>
      <c r="G28" s="13" t="s">
        <v>58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4">
        <v>0</v>
      </c>
      <c r="N28" s="15">
        <v>299244000</v>
      </c>
      <c r="O28" s="15">
        <v>299240667</v>
      </c>
      <c r="P28" s="14">
        <v>100</v>
      </c>
      <c r="Q28" s="15">
        <v>0</v>
      </c>
      <c r="R28" s="15">
        <v>0</v>
      </c>
      <c r="S28" s="14">
        <v>0</v>
      </c>
      <c r="T28" s="15">
        <v>299244000</v>
      </c>
      <c r="U28" s="15">
        <v>299244000</v>
      </c>
      <c r="V28" s="14">
        <v>100</v>
      </c>
    </row>
    <row r="29" spans="1:22" x14ac:dyDescent="0.25">
      <c r="A29" s="13">
        <v>18</v>
      </c>
      <c r="B29" s="13" t="s">
        <v>59</v>
      </c>
      <c r="C29" s="13" t="s">
        <v>1</v>
      </c>
      <c r="D29" s="13" t="s">
        <v>2</v>
      </c>
      <c r="E29" s="13">
        <v>1670</v>
      </c>
      <c r="F29" s="13" t="s">
        <v>60</v>
      </c>
      <c r="G29" s="13" t="s">
        <v>61</v>
      </c>
      <c r="H29" s="15">
        <v>1025767000</v>
      </c>
      <c r="I29" s="15">
        <v>1025565081</v>
      </c>
      <c r="J29" s="14">
        <v>99.98</v>
      </c>
      <c r="K29" s="15">
        <v>4023000000</v>
      </c>
      <c r="L29" s="15">
        <v>4022826678</v>
      </c>
      <c r="M29" s="14">
        <v>100</v>
      </c>
      <c r="N29" s="15">
        <v>4666373001</v>
      </c>
      <c r="O29" s="15">
        <v>4666299027</v>
      </c>
      <c r="P29" s="14">
        <v>100</v>
      </c>
      <c r="Q29" s="15">
        <v>3800000000</v>
      </c>
      <c r="R29" s="15">
        <v>0</v>
      </c>
      <c r="S29" s="14">
        <v>0</v>
      </c>
      <c r="T29" s="15">
        <v>13515140001</v>
      </c>
      <c r="U29" s="15">
        <v>13515140001</v>
      </c>
      <c r="V29" s="14">
        <v>100</v>
      </c>
    </row>
    <row r="30" spans="1:22" x14ac:dyDescent="0.25">
      <c r="A30" s="13">
        <v>19</v>
      </c>
      <c r="B30" s="13" t="s">
        <v>62</v>
      </c>
      <c r="C30" s="13" t="s">
        <v>1</v>
      </c>
      <c r="D30" s="13" t="s">
        <v>2</v>
      </c>
      <c r="E30" s="13">
        <v>1930</v>
      </c>
      <c r="F30" s="13" t="s">
        <v>63</v>
      </c>
      <c r="G30" s="13" t="s">
        <v>64</v>
      </c>
      <c r="H30" s="15">
        <v>248851045</v>
      </c>
      <c r="I30" s="15">
        <v>248851045</v>
      </c>
      <c r="J30" s="14">
        <v>100</v>
      </c>
      <c r="K30" s="15">
        <v>4263356000</v>
      </c>
      <c r="L30" s="15">
        <v>4263355996</v>
      </c>
      <c r="M30" s="14">
        <v>100</v>
      </c>
      <c r="N30" s="15">
        <v>1815614772</v>
      </c>
      <c r="O30" s="15">
        <v>1815614772</v>
      </c>
      <c r="P30" s="14">
        <v>100</v>
      </c>
      <c r="Q30" s="15">
        <v>0</v>
      </c>
      <c r="R30" s="15">
        <v>0</v>
      </c>
      <c r="S30" s="14">
        <v>0</v>
      </c>
      <c r="T30" s="15">
        <v>6327821817</v>
      </c>
      <c r="U30" s="15">
        <v>6327821813</v>
      </c>
      <c r="V30" s="14">
        <v>100</v>
      </c>
    </row>
    <row r="31" spans="1:22" x14ac:dyDescent="0.25">
      <c r="A31" s="13">
        <v>20</v>
      </c>
      <c r="B31" s="13" t="s">
        <v>65</v>
      </c>
      <c r="C31" s="13" t="s">
        <v>1</v>
      </c>
      <c r="D31" s="13" t="s">
        <v>2</v>
      </c>
      <c r="E31" s="13">
        <v>1655</v>
      </c>
      <c r="F31" s="13" t="s">
        <v>66</v>
      </c>
      <c r="G31" s="13" t="s">
        <v>67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4">
        <v>0</v>
      </c>
      <c r="N31" s="15">
        <v>1194499653</v>
      </c>
      <c r="O31" s="15">
        <v>1194175587</v>
      </c>
      <c r="P31" s="14">
        <v>99.97</v>
      </c>
      <c r="Q31" s="15">
        <v>44273423</v>
      </c>
      <c r="R31" s="15">
        <v>44273423</v>
      </c>
      <c r="S31" s="14">
        <v>100</v>
      </c>
      <c r="T31" s="15">
        <v>1238773076</v>
      </c>
      <c r="U31" s="15">
        <v>1238449010</v>
      </c>
      <c r="V31" s="14">
        <v>99.97</v>
      </c>
    </row>
    <row r="32" spans="1:22" x14ac:dyDescent="0.25">
      <c r="A32" s="7" t="s">
        <v>139</v>
      </c>
      <c r="B32" s="7"/>
      <c r="C32" s="7"/>
      <c r="D32" s="7"/>
      <c r="E32" s="7"/>
      <c r="F32" s="7"/>
      <c r="G32" s="7"/>
      <c r="H32" s="16">
        <f>SUM(H6:H31)</f>
        <v>20552195774</v>
      </c>
      <c r="I32" s="16">
        <f>SUM(I6:I31)</f>
        <v>20406299096</v>
      </c>
      <c r="J32" s="17">
        <f>I32/H32</f>
        <v>0.99290116347643154</v>
      </c>
      <c r="K32" s="16">
        <f>SUM(K6:K31)</f>
        <v>52374524727</v>
      </c>
      <c r="L32" s="16">
        <f>SUM(L6:L31)</f>
        <v>52094110295</v>
      </c>
      <c r="M32" s="17">
        <f>L32/K32</f>
        <v>0.99464597657999476</v>
      </c>
      <c r="N32" s="16">
        <f>SUM(N6:N31)</f>
        <v>46370597072</v>
      </c>
      <c r="O32" s="16">
        <f>SUM(O6:O31)</f>
        <v>46305599795</v>
      </c>
      <c r="P32" s="17">
        <f>O32/N32</f>
        <v>0.99859830838712127</v>
      </c>
      <c r="Q32" s="16">
        <f>SUM(Q6:Q31)</f>
        <v>45056776423</v>
      </c>
      <c r="R32" s="16">
        <f>SUM(R6:R31)</f>
        <v>6548420707</v>
      </c>
      <c r="S32" s="18">
        <f>R32/Q32</f>
        <v>0.14533708859955741</v>
      </c>
      <c r="T32" s="16">
        <f>SUM(T6:T31)</f>
        <v>164354093996</v>
      </c>
      <c r="U32" s="16">
        <f>SUM(U6:U31)</f>
        <v>163992068538</v>
      </c>
      <c r="V32" s="18">
        <f>U32/T32</f>
        <v>0.99779728360153408</v>
      </c>
    </row>
    <row r="35" spans="1:7" x14ac:dyDescent="0.25">
      <c r="A35" s="5" t="s">
        <v>140</v>
      </c>
      <c r="B35" s="5"/>
      <c r="C35" s="5"/>
      <c r="D35" s="5"/>
      <c r="E35" s="5"/>
      <c r="F35" s="5"/>
      <c r="G35" s="5"/>
    </row>
    <row r="36" spans="1:7" x14ac:dyDescent="0.25">
      <c r="B36" s="5" t="s">
        <v>141</v>
      </c>
      <c r="C36" s="5"/>
      <c r="D36" s="5"/>
      <c r="E36" s="5"/>
    </row>
  </sheetData>
  <mergeCells count="9">
    <mergeCell ref="H3:V3"/>
    <mergeCell ref="A32:G32"/>
    <mergeCell ref="A35:G35"/>
    <mergeCell ref="B36:E36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94A58-6208-441A-B13C-CA9CC3B3ADB3}">
  <dimension ref="A2:P37"/>
  <sheetViews>
    <sheetView workbookViewId="0">
      <selection activeCell="F7" sqref="F7"/>
    </sheetView>
  </sheetViews>
  <sheetFormatPr baseColWidth="10" defaultRowHeight="15" x14ac:dyDescent="0.25"/>
  <cols>
    <col min="1" max="1" width="10.85546875" style="2"/>
    <col min="2" max="2" width="15.42578125" style="2" bestFit="1" customWidth="1"/>
    <col min="3" max="16" width="10.85546875" style="1"/>
  </cols>
  <sheetData>
    <row r="2" spans="1:16" ht="33.75" x14ac:dyDescent="0.25">
      <c r="A2" s="19" t="s">
        <v>68</v>
      </c>
      <c r="B2" s="19" t="s">
        <v>69</v>
      </c>
      <c r="C2" s="19" t="s">
        <v>70</v>
      </c>
      <c r="D2" s="19" t="s">
        <v>71</v>
      </c>
      <c r="E2" s="19" t="s">
        <v>72</v>
      </c>
      <c r="F2" s="20" t="s">
        <v>73</v>
      </c>
      <c r="G2" s="20" t="s">
        <v>74</v>
      </c>
      <c r="H2" s="19" t="s">
        <v>75</v>
      </c>
      <c r="I2" s="19" t="s">
        <v>76</v>
      </c>
      <c r="J2" s="19" t="s">
        <v>77</v>
      </c>
      <c r="K2" s="21" t="s">
        <v>78</v>
      </c>
      <c r="L2" s="22" t="s">
        <v>79</v>
      </c>
      <c r="M2" s="22" t="s">
        <v>80</v>
      </c>
      <c r="N2" s="22" t="s">
        <v>81</v>
      </c>
      <c r="O2" s="22" t="s">
        <v>82</v>
      </c>
      <c r="P2" s="22" t="s">
        <v>83</v>
      </c>
    </row>
    <row r="3" spans="1:16" x14ac:dyDescent="0.25">
      <c r="A3" s="23">
        <v>1</v>
      </c>
      <c r="B3" s="23" t="s">
        <v>0</v>
      </c>
      <c r="C3" s="24" t="s">
        <v>84</v>
      </c>
      <c r="D3" s="24" t="s">
        <v>85</v>
      </c>
      <c r="E3" s="24" t="s">
        <v>86</v>
      </c>
      <c r="F3" s="24" t="s">
        <v>87</v>
      </c>
      <c r="G3" s="24" t="s">
        <v>88</v>
      </c>
      <c r="H3" s="24" t="s">
        <v>89</v>
      </c>
      <c r="I3" s="24" t="s">
        <v>90</v>
      </c>
      <c r="J3" s="24" t="s">
        <v>91</v>
      </c>
      <c r="K3" s="24" t="s">
        <v>92</v>
      </c>
      <c r="L3" s="25">
        <v>1455.78</v>
      </c>
      <c r="M3" s="25">
        <v>2183.67</v>
      </c>
      <c r="N3" s="25">
        <v>2183.67</v>
      </c>
      <c r="O3" s="25">
        <v>1455.78</v>
      </c>
      <c r="P3" s="25">
        <v>7278.91</v>
      </c>
    </row>
    <row r="4" spans="1:16" x14ac:dyDescent="0.25">
      <c r="A4" s="23">
        <v>2</v>
      </c>
      <c r="B4" s="23" t="s">
        <v>5</v>
      </c>
      <c r="C4" s="24" t="s">
        <v>84</v>
      </c>
      <c r="D4" s="24" t="s">
        <v>85</v>
      </c>
      <c r="E4" s="24" t="s">
        <v>86</v>
      </c>
      <c r="F4" s="24" t="s">
        <v>87</v>
      </c>
      <c r="G4" s="24" t="s">
        <v>88</v>
      </c>
      <c r="H4" s="24" t="s">
        <v>89</v>
      </c>
      <c r="I4" s="24" t="s">
        <v>93</v>
      </c>
      <c r="J4" s="24" t="s">
        <v>94</v>
      </c>
      <c r="K4" s="24" t="s">
        <v>95</v>
      </c>
      <c r="L4" s="25">
        <v>0</v>
      </c>
      <c r="M4" s="25">
        <v>0</v>
      </c>
      <c r="N4" s="25">
        <v>424.59</v>
      </c>
      <c r="O4" s="25">
        <v>0</v>
      </c>
      <c r="P4" s="25">
        <v>424.59</v>
      </c>
    </row>
    <row r="5" spans="1:16" x14ac:dyDescent="0.25">
      <c r="A5" s="23">
        <v>2</v>
      </c>
      <c r="B5" s="23" t="s">
        <v>5</v>
      </c>
      <c r="C5" s="24" t="s">
        <v>84</v>
      </c>
      <c r="D5" s="24" t="s">
        <v>85</v>
      </c>
      <c r="E5" s="24" t="s">
        <v>86</v>
      </c>
      <c r="F5" s="24" t="s">
        <v>87</v>
      </c>
      <c r="G5" s="24" t="s">
        <v>88</v>
      </c>
      <c r="H5" s="24" t="s">
        <v>89</v>
      </c>
      <c r="I5" s="24" t="s">
        <v>90</v>
      </c>
      <c r="J5" s="24" t="s">
        <v>91</v>
      </c>
      <c r="K5" s="24" t="s">
        <v>96</v>
      </c>
      <c r="L5" s="25">
        <v>585.69000000000005</v>
      </c>
      <c r="M5" s="25">
        <v>585.69000000000005</v>
      </c>
      <c r="N5" s="25">
        <v>0</v>
      </c>
      <c r="O5" s="25">
        <v>585.69000000000005</v>
      </c>
      <c r="P5" s="25">
        <v>1757.08</v>
      </c>
    </row>
    <row r="6" spans="1:16" x14ac:dyDescent="0.25">
      <c r="A6" s="23">
        <v>3</v>
      </c>
      <c r="B6" s="23" t="s">
        <v>8</v>
      </c>
      <c r="C6" s="24" t="s">
        <v>84</v>
      </c>
      <c r="D6" s="24" t="s">
        <v>85</v>
      </c>
      <c r="E6" s="24" t="s">
        <v>86</v>
      </c>
      <c r="F6" s="24" t="s">
        <v>87</v>
      </c>
      <c r="G6" s="24" t="s">
        <v>88</v>
      </c>
      <c r="H6" s="24" t="s">
        <v>89</v>
      </c>
      <c r="I6" s="24" t="s">
        <v>93</v>
      </c>
      <c r="J6" s="24" t="s">
        <v>94</v>
      </c>
      <c r="K6" s="24" t="s">
        <v>97</v>
      </c>
      <c r="L6" s="25">
        <v>392</v>
      </c>
      <c r="M6" s="25">
        <v>371</v>
      </c>
      <c r="N6" s="25">
        <v>382</v>
      </c>
      <c r="O6" s="25">
        <v>392</v>
      </c>
      <c r="P6" s="25">
        <v>1537</v>
      </c>
    </row>
    <row r="7" spans="1:16" x14ac:dyDescent="0.25">
      <c r="A7" s="23">
        <v>3</v>
      </c>
      <c r="B7" s="23" t="s">
        <v>8</v>
      </c>
      <c r="C7" s="24" t="s">
        <v>84</v>
      </c>
      <c r="D7" s="24" t="s">
        <v>85</v>
      </c>
      <c r="E7" s="24" t="s">
        <v>86</v>
      </c>
      <c r="F7" s="24" t="s">
        <v>87</v>
      </c>
      <c r="G7" s="24" t="s">
        <v>88</v>
      </c>
      <c r="H7" s="24" t="s">
        <v>89</v>
      </c>
      <c r="I7" s="24" t="s">
        <v>90</v>
      </c>
      <c r="J7" s="24" t="s">
        <v>91</v>
      </c>
      <c r="K7" s="24" t="s">
        <v>98</v>
      </c>
      <c r="L7" s="25">
        <v>587</v>
      </c>
      <c r="M7" s="25">
        <v>556</v>
      </c>
      <c r="N7" s="25">
        <v>573</v>
      </c>
      <c r="O7" s="25">
        <v>589</v>
      </c>
      <c r="P7" s="25">
        <v>2305</v>
      </c>
    </row>
    <row r="8" spans="1:16" x14ac:dyDescent="0.25">
      <c r="A8" s="23">
        <v>4</v>
      </c>
      <c r="B8" s="23" t="s">
        <v>11</v>
      </c>
      <c r="C8" s="24" t="s">
        <v>84</v>
      </c>
      <c r="D8" s="24" t="s">
        <v>85</v>
      </c>
      <c r="E8" s="24" t="s">
        <v>86</v>
      </c>
      <c r="F8" s="24" t="s">
        <v>87</v>
      </c>
      <c r="G8" s="24" t="s">
        <v>88</v>
      </c>
      <c r="H8" s="24" t="s">
        <v>89</v>
      </c>
      <c r="I8" s="24" t="s">
        <v>93</v>
      </c>
      <c r="J8" s="24" t="s">
        <v>99</v>
      </c>
      <c r="K8" s="24" t="s">
        <v>100</v>
      </c>
      <c r="L8" s="25">
        <v>1361</v>
      </c>
      <c r="M8" s="25">
        <v>1401</v>
      </c>
      <c r="N8" s="25">
        <v>1442</v>
      </c>
      <c r="O8" s="25">
        <v>1484</v>
      </c>
      <c r="P8" s="25">
        <v>5688</v>
      </c>
    </row>
    <row r="9" spans="1:16" x14ac:dyDescent="0.25">
      <c r="A9" s="23">
        <v>4</v>
      </c>
      <c r="B9" s="23" t="s">
        <v>11</v>
      </c>
      <c r="C9" s="24" t="s">
        <v>84</v>
      </c>
      <c r="D9" s="24" t="s">
        <v>85</v>
      </c>
      <c r="E9" s="24" t="s">
        <v>86</v>
      </c>
      <c r="F9" s="24" t="s">
        <v>87</v>
      </c>
      <c r="G9" s="24" t="s">
        <v>88</v>
      </c>
      <c r="H9" s="24" t="s">
        <v>89</v>
      </c>
      <c r="I9" s="24" t="s">
        <v>90</v>
      </c>
      <c r="J9" s="24" t="s">
        <v>91</v>
      </c>
      <c r="K9" s="24" t="s">
        <v>101</v>
      </c>
      <c r="L9" s="25">
        <v>647</v>
      </c>
      <c r="M9" s="25">
        <v>665</v>
      </c>
      <c r="N9" s="25">
        <v>685</v>
      </c>
      <c r="O9" s="25">
        <v>705</v>
      </c>
      <c r="P9" s="25">
        <v>2702</v>
      </c>
    </row>
    <row r="10" spans="1:16" x14ac:dyDescent="0.25">
      <c r="A10" s="23">
        <v>5</v>
      </c>
      <c r="B10" s="23" t="s">
        <v>15</v>
      </c>
      <c r="C10" s="24" t="s">
        <v>84</v>
      </c>
      <c r="D10" s="24" t="s">
        <v>85</v>
      </c>
      <c r="E10" s="24" t="s">
        <v>86</v>
      </c>
      <c r="F10" s="24" t="s">
        <v>87</v>
      </c>
      <c r="G10" s="24" t="s">
        <v>88</v>
      </c>
      <c r="H10" s="24" t="s">
        <v>89</v>
      </c>
      <c r="I10" s="24" t="s">
        <v>93</v>
      </c>
      <c r="J10" s="24" t="s">
        <v>94</v>
      </c>
      <c r="K10" s="24" t="s">
        <v>102</v>
      </c>
      <c r="L10" s="25">
        <v>765.84</v>
      </c>
      <c r="M10" s="25">
        <v>788.2</v>
      </c>
      <c r="N10" s="25">
        <v>811.21</v>
      </c>
      <c r="O10" s="25">
        <v>834.9</v>
      </c>
      <c r="P10" s="25">
        <v>3200.15</v>
      </c>
    </row>
    <row r="11" spans="1:16" x14ac:dyDescent="0.25">
      <c r="A11" s="23">
        <v>5</v>
      </c>
      <c r="B11" s="23" t="s">
        <v>15</v>
      </c>
      <c r="C11" s="24" t="s">
        <v>84</v>
      </c>
      <c r="D11" s="24" t="s">
        <v>85</v>
      </c>
      <c r="E11" s="24" t="s">
        <v>86</v>
      </c>
      <c r="F11" s="24" t="s">
        <v>87</v>
      </c>
      <c r="G11" s="24" t="s">
        <v>88</v>
      </c>
      <c r="H11" s="24" t="s">
        <v>89</v>
      </c>
      <c r="I11" s="24" t="s">
        <v>90</v>
      </c>
      <c r="J11" s="24" t="s">
        <v>91</v>
      </c>
      <c r="K11" s="24" t="s">
        <v>103</v>
      </c>
      <c r="L11" s="25">
        <v>1178.22</v>
      </c>
      <c r="M11" s="25">
        <v>1212.6099999999999</v>
      </c>
      <c r="N11" s="25">
        <v>1248.02</v>
      </c>
      <c r="O11" s="25">
        <v>1284.46</v>
      </c>
      <c r="P11" s="25">
        <v>4923.3100000000004</v>
      </c>
    </row>
    <row r="12" spans="1:16" x14ac:dyDescent="0.25">
      <c r="A12" s="23">
        <v>6</v>
      </c>
      <c r="B12" s="23" t="s">
        <v>18</v>
      </c>
      <c r="C12" s="24" t="s">
        <v>84</v>
      </c>
      <c r="D12" s="24" t="s">
        <v>85</v>
      </c>
      <c r="E12" s="24" t="s">
        <v>86</v>
      </c>
      <c r="F12" s="24" t="s">
        <v>87</v>
      </c>
      <c r="G12" s="24" t="s">
        <v>88</v>
      </c>
      <c r="H12" s="24" t="s">
        <v>89</v>
      </c>
      <c r="I12" s="24" t="s">
        <v>93</v>
      </c>
      <c r="J12" s="24" t="s">
        <v>94</v>
      </c>
      <c r="K12" s="24" t="s">
        <v>104</v>
      </c>
      <c r="L12" s="25">
        <v>1024.17</v>
      </c>
      <c r="M12" s="25">
        <v>1314.04</v>
      </c>
      <c r="N12" s="25">
        <v>894.73</v>
      </c>
      <c r="O12" s="25">
        <v>1246.8900000000001</v>
      </c>
      <c r="P12" s="25">
        <v>4479.84</v>
      </c>
    </row>
    <row r="13" spans="1:16" x14ac:dyDescent="0.25">
      <c r="A13" s="23">
        <v>6</v>
      </c>
      <c r="B13" s="23" t="s">
        <v>18</v>
      </c>
      <c r="C13" s="24" t="s">
        <v>84</v>
      </c>
      <c r="D13" s="24" t="s">
        <v>85</v>
      </c>
      <c r="E13" s="24" t="s">
        <v>86</v>
      </c>
      <c r="F13" s="24" t="s">
        <v>87</v>
      </c>
      <c r="G13" s="24" t="s">
        <v>88</v>
      </c>
      <c r="H13" s="24" t="s">
        <v>89</v>
      </c>
      <c r="I13" s="24" t="s">
        <v>90</v>
      </c>
      <c r="J13" s="24" t="s">
        <v>91</v>
      </c>
      <c r="K13" s="24" t="s">
        <v>105</v>
      </c>
      <c r="L13" s="25">
        <v>500</v>
      </c>
      <c r="M13" s="25">
        <v>0</v>
      </c>
      <c r="N13" s="25">
        <v>0</v>
      </c>
      <c r="O13" s="25">
        <v>0</v>
      </c>
      <c r="P13" s="25">
        <v>500</v>
      </c>
    </row>
    <row r="14" spans="1:16" x14ac:dyDescent="0.25">
      <c r="A14" s="23">
        <v>7</v>
      </c>
      <c r="B14" s="23" t="s">
        <v>21</v>
      </c>
      <c r="C14" s="24" t="s">
        <v>84</v>
      </c>
      <c r="D14" s="24" t="s">
        <v>85</v>
      </c>
      <c r="E14" s="24" t="s">
        <v>86</v>
      </c>
      <c r="F14" s="24" t="s">
        <v>87</v>
      </c>
      <c r="G14" s="24" t="s">
        <v>88</v>
      </c>
      <c r="H14" s="24" t="s">
        <v>89</v>
      </c>
      <c r="I14" s="24" t="s">
        <v>93</v>
      </c>
      <c r="J14" s="24" t="s">
        <v>94</v>
      </c>
      <c r="K14" s="24" t="s">
        <v>106</v>
      </c>
      <c r="L14" s="25">
        <v>2595.08</v>
      </c>
      <c r="M14" s="25">
        <v>2670.76</v>
      </c>
      <c r="N14" s="25">
        <v>0</v>
      </c>
      <c r="O14" s="25">
        <v>0</v>
      </c>
      <c r="P14" s="25">
        <v>5265.84</v>
      </c>
    </row>
    <row r="15" spans="1:16" x14ac:dyDescent="0.25">
      <c r="A15" s="23">
        <v>7</v>
      </c>
      <c r="B15" s="23" t="s">
        <v>21</v>
      </c>
      <c r="C15" s="24" t="s">
        <v>84</v>
      </c>
      <c r="D15" s="24" t="s">
        <v>85</v>
      </c>
      <c r="E15" s="24" t="s">
        <v>86</v>
      </c>
      <c r="F15" s="24" t="s">
        <v>87</v>
      </c>
      <c r="G15" s="24" t="s">
        <v>88</v>
      </c>
      <c r="H15" s="24" t="s">
        <v>89</v>
      </c>
      <c r="I15" s="24" t="s">
        <v>90</v>
      </c>
      <c r="J15" s="24" t="s">
        <v>91</v>
      </c>
      <c r="K15" s="24" t="s">
        <v>107</v>
      </c>
      <c r="L15" s="25">
        <v>1050.22</v>
      </c>
      <c r="M15" s="25">
        <v>1080.8399999999999</v>
      </c>
      <c r="N15" s="25">
        <v>1112.3499999999999</v>
      </c>
      <c r="O15" s="25">
        <v>1144.8</v>
      </c>
      <c r="P15" s="25">
        <v>4388.2</v>
      </c>
    </row>
    <row r="16" spans="1:16" x14ac:dyDescent="0.25">
      <c r="A16" s="23">
        <v>8</v>
      </c>
      <c r="B16" s="23" t="s">
        <v>25</v>
      </c>
      <c r="C16" s="24" t="s">
        <v>84</v>
      </c>
      <c r="D16" s="24" t="s">
        <v>85</v>
      </c>
      <c r="E16" s="24" t="s">
        <v>86</v>
      </c>
      <c r="F16" s="24" t="s">
        <v>87</v>
      </c>
      <c r="G16" s="24" t="s">
        <v>88</v>
      </c>
      <c r="H16" s="24" t="s">
        <v>89</v>
      </c>
      <c r="I16" s="24" t="s">
        <v>93</v>
      </c>
      <c r="J16" s="24" t="s">
        <v>94</v>
      </c>
      <c r="K16" s="24" t="s">
        <v>108</v>
      </c>
      <c r="L16" s="25">
        <v>1500</v>
      </c>
      <c r="M16" s="25">
        <v>1500</v>
      </c>
      <c r="N16" s="25">
        <v>1500</v>
      </c>
      <c r="O16" s="25">
        <v>1500</v>
      </c>
      <c r="P16" s="25">
        <v>6000</v>
      </c>
    </row>
    <row r="17" spans="1:16" x14ac:dyDescent="0.25">
      <c r="A17" s="23">
        <v>8</v>
      </c>
      <c r="B17" s="23" t="s">
        <v>25</v>
      </c>
      <c r="C17" s="24" t="s">
        <v>84</v>
      </c>
      <c r="D17" s="24" t="s">
        <v>85</v>
      </c>
      <c r="E17" s="24" t="s">
        <v>86</v>
      </c>
      <c r="F17" s="24" t="s">
        <v>87</v>
      </c>
      <c r="G17" s="24" t="s">
        <v>88</v>
      </c>
      <c r="H17" s="24" t="s">
        <v>89</v>
      </c>
      <c r="I17" s="24" t="s">
        <v>90</v>
      </c>
      <c r="J17" s="24" t="s">
        <v>91</v>
      </c>
      <c r="K17" s="24" t="s">
        <v>109</v>
      </c>
      <c r="L17" s="25">
        <v>2631.68</v>
      </c>
      <c r="M17" s="25">
        <v>2758.43</v>
      </c>
      <c r="N17" s="25">
        <v>2882.47</v>
      </c>
      <c r="O17" s="25">
        <v>3010.15</v>
      </c>
      <c r="P17" s="25">
        <v>11282.73</v>
      </c>
    </row>
    <row r="18" spans="1:16" x14ac:dyDescent="0.25">
      <c r="A18" s="23">
        <v>9</v>
      </c>
      <c r="B18" s="23" t="s">
        <v>29</v>
      </c>
      <c r="C18" s="24" t="s">
        <v>84</v>
      </c>
      <c r="D18" s="24" t="s">
        <v>85</v>
      </c>
      <c r="E18" s="24" t="s">
        <v>86</v>
      </c>
      <c r="F18" s="24" t="s">
        <v>87</v>
      </c>
      <c r="G18" s="24" t="s">
        <v>88</v>
      </c>
      <c r="H18" s="24" t="s">
        <v>89</v>
      </c>
      <c r="I18" s="24" t="s">
        <v>90</v>
      </c>
      <c r="J18" s="24" t="s">
        <v>91</v>
      </c>
      <c r="K18" s="24" t="s">
        <v>110</v>
      </c>
      <c r="L18" s="25">
        <v>1020.02</v>
      </c>
      <c r="M18" s="25">
        <v>1043.1099999999999</v>
      </c>
      <c r="N18" s="25">
        <v>1073.4100000000001</v>
      </c>
      <c r="O18" s="25">
        <v>1104.5899999999999</v>
      </c>
      <c r="P18" s="25">
        <v>4241.13</v>
      </c>
    </row>
    <row r="19" spans="1:16" x14ac:dyDescent="0.25">
      <c r="A19" s="23">
        <v>10</v>
      </c>
      <c r="B19" s="23" t="s">
        <v>32</v>
      </c>
      <c r="C19" s="24" t="s">
        <v>84</v>
      </c>
      <c r="D19" s="24" t="s">
        <v>85</v>
      </c>
      <c r="E19" s="24" t="s">
        <v>86</v>
      </c>
      <c r="F19" s="24" t="s">
        <v>87</v>
      </c>
      <c r="G19" s="24" t="s">
        <v>88</v>
      </c>
      <c r="H19" s="24" t="s">
        <v>89</v>
      </c>
      <c r="I19" s="24" t="s">
        <v>90</v>
      </c>
      <c r="J19" s="24" t="s">
        <v>91</v>
      </c>
      <c r="K19" s="24" t="s">
        <v>111</v>
      </c>
      <c r="L19" s="25">
        <v>1640.29</v>
      </c>
      <c r="M19" s="25">
        <v>1721.8</v>
      </c>
      <c r="N19" s="25">
        <v>1771.9</v>
      </c>
      <c r="O19" s="25">
        <v>1823.47</v>
      </c>
      <c r="P19" s="25">
        <v>6957.47</v>
      </c>
    </row>
    <row r="20" spans="1:16" x14ac:dyDescent="0.25">
      <c r="A20" s="23">
        <v>11</v>
      </c>
      <c r="B20" s="23" t="s">
        <v>35</v>
      </c>
      <c r="C20" s="24" t="s">
        <v>112</v>
      </c>
      <c r="D20" s="24" t="s">
        <v>85</v>
      </c>
      <c r="E20" s="24" t="s">
        <v>86</v>
      </c>
      <c r="F20" s="24" t="s">
        <v>87</v>
      </c>
      <c r="G20" s="24" t="s">
        <v>88</v>
      </c>
      <c r="H20" s="24" t="s">
        <v>113</v>
      </c>
      <c r="I20" s="24" t="s">
        <v>93</v>
      </c>
      <c r="J20" s="24" t="s">
        <v>94</v>
      </c>
      <c r="K20" s="24" t="s">
        <v>114</v>
      </c>
      <c r="L20" s="25">
        <v>1083.26</v>
      </c>
      <c r="M20" s="25">
        <v>1156.1099999999999</v>
      </c>
      <c r="N20" s="25">
        <v>1189.81</v>
      </c>
      <c r="O20" s="25">
        <v>1224.49</v>
      </c>
      <c r="P20" s="25">
        <v>4653.66</v>
      </c>
    </row>
    <row r="21" spans="1:16" x14ac:dyDescent="0.25">
      <c r="A21" s="23">
        <v>11</v>
      </c>
      <c r="B21" s="23" t="s">
        <v>35</v>
      </c>
      <c r="C21" s="24" t="s">
        <v>112</v>
      </c>
      <c r="D21" s="24" t="s">
        <v>85</v>
      </c>
      <c r="E21" s="24" t="s">
        <v>86</v>
      </c>
      <c r="F21" s="24" t="s">
        <v>87</v>
      </c>
      <c r="G21" s="24" t="s">
        <v>88</v>
      </c>
      <c r="H21" s="24" t="s">
        <v>113</v>
      </c>
      <c r="I21" s="24" t="s">
        <v>115</v>
      </c>
      <c r="J21" s="24" t="s">
        <v>116</v>
      </c>
      <c r="K21" s="24" t="s">
        <v>117</v>
      </c>
      <c r="L21" s="25">
        <v>2208.17</v>
      </c>
      <c r="M21" s="25">
        <v>2356.69</v>
      </c>
      <c r="N21" s="25">
        <v>2425.37</v>
      </c>
      <c r="O21" s="25">
        <v>2496.0700000000002</v>
      </c>
      <c r="P21" s="25">
        <v>9486.31</v>
      </c>
    </row>
    <row r="22" spans="1:16" x14ac:dyDescent="0.25">
      <c r="A22" s="23">
        <v>12</v>
      </c>
      <c r="B22" s="23" t="s">
        <v>38</v>
      </c>
      <c r="C22" s="24" t="s">
        <v>84</v>
      </c>
      <c r="D22" s="24" t="s">
        <v>85</v>
      </c>
      <c r="E22" s="24" t="s">
        <v>86</v>
      </c>
      <c r="F22" s="24" t="s">
        <v>87</v>
      </c>
      <c r="G22" s="24" t="s">
        <v>88</v>
      </c>
      <c r="H22" s="24" t="s">
        <v>89</v>
      </c>
      <c r="I22" s="24" t="s">
        <v>90</v>
      </c>
      <c r="J22" s="24" t="s">
        <v>91</v>
      </c>
      <c r="K22" s="24" t="s">
        <v>118</v>
      </c>
      <c r="L22" s="25">
        <v>693.42</v>
      </c>
      <c r="M22" s="25">
        <v>713.66</v>
      </c>
      <c r="N22" s="25">
        <v>734.5</v>
      </c>
      <c r="O22" s="25">
        <v>755.95</v>
      </c>
      <c r="P22" s="25">
        <v>2897.53</v>
      </c>
    </row>
    <row r="23" spans="1:16" x14ac:dyDescent="0.25">
      <c r="A23" s="23">
        <v>13</v>
      </c>
      <c r="B23" s="23" t="s">
        <v>41</v>
      </c>
      <c r="C23" s="24" t="s">
        <v>84</v>
      </c>
      <c r="D23" s="24" t="s">
        <v>85</v>
      </c>
      <c r="E23" s="24" t="s">
        <v>86</v>
      </c>
      <c r="F23" s="24" t="s">
        <v>87</v>
      </c>
      <c r="G23" s="24" t="s">
        <v>88</v>
      </c>
      <c r="H23" s="24" t="s">
        <v>89</v>
      </c>
      <c r="I23" s="24" t="s">
        <v>90</v>
      </c>
      <c r="J23" s="24" t="s">
        <v>91</v>
      </c>
      <c r="K23" s="24" t="s">
        <v>119</v>
      </c>
      <c r="L23" s="25">
        <v>520.24</v>
      </c>
      <c r="M23" s="25">
        <v>535.42999999999995</v>
      </c>
      <c r="N23" s="25">
        <v>551.05999999999995</v>
      </c>
      <c r="O23" s="25">
        <v>567.15</v>
      </c>
      <c r="P23" s="25">
        <v>2173.88</v>
      </c>
    </row>
    <row r="24" spans="1:16" x14ac:dyDescent="0.25">
      <c r="A24" s="23">
        <v>14</v>
      </c>
      <c r="B24" s="23" t="s">
        <v>44</v>
      </c>
      <c r="C24" s="24" t="s">
        <v>112</v>
      </c>
      <c r="D24" s="24" t="s">
        <v>85</v>
      </c>
      <c r="E24" s="24" t="s">
        <v>86</v>
      </c>
      <c r="F24" s="24" t="s">
        <v>87</v>
      </c>
      <c r="G24" s="24" t="s">
        <v>88</v>
      </c>
      <c r="H24" s="24" t="s">
        <v>113</v>
      </c>
      <c r="I24" s="24" t="s">
        <v>93</v>
      </c>
      <c r="J24" s="24" t="s">
        <v>94</v>
      </c>
      <c r="K24" s="24" t="s">
        <v>120</v>
      </c>
      <c r="L24" s="25">
        <v>282.68</v>
      </c>
      <c r="M24" s="25">
        <v>286.88</v>
      </c>
      <c r="N24" s="25">
        <v>295.22000000000003</v>
      </c>
      <c r="O24" s="25">
        <v>303.77</v>
      </c>
      <c r="P24" s="25">
        <v>1168.55</v>
      </c>
    </row>
    <row r="25" spans="1:16" x14ac:dyDescent="0.25">
      <c r="A25" s="23">
        <v>14</v>
      </c>
      <c r="B25" s="23" t="s">
        <v>44</v>
      </c>
      <c r="C25" s="24" t="s">
        <v>112</v>
      </c>
      <c r="D25" s="24" t="s">
        <v>85</v>
      </c>
      <c r="E25" s="24" t="s">
        <v>86</v>
      </c>
      <c r="F25" s="24" t="s">
        <v>87</v>
      </c>
      <c r="G25" s="24" t="s">
        <v>88</v>
      </c>
      <c r="H25" s="24" t="s">
        <v>113</v>
      </c>
      <c r="I25" s="24" t="s">
        <v>115</v>
      </c>
      <c r="J25" s="24" t="s">
        <v>116</v>
      </c>
      <c r="K25" s="24" t="s">
        <v>121</v>
      </c>
      <c r="L25" s="25">
        <v>365.69</v>
      </c>
      <c r="M25" s="25">
        <v>371.12</v>
      </c>
      <c r="N25" s="25">
        <v>381.91</v>
      </c>
      <c r="O25" s="25">
        <v>392.98</v>
      </c>
      <c r="P25" s="25">
        <v>1511.71</v>
      </c>
    </row>
    <row r="26" spans="1:16" x14ac:dyDescent="0.25">
      <c r="A26" s="23">
        <v>15</v>
      </c>
      <c r="B26" s="23" t="s">
        <v>48</v>
      </c>
      <c r="C26" s="24" t="s">
        <v>84</v>
      </c>
      <c r="D26" s="24" t="s">
        <v>85</v>
      </c>
      <c r="E26" s="24" t="s">
        <v>86</v>
      </c>
      <c r="F26" s="24" t="s">
        <v>87</v>
      </c>
      <c r="G26" s="24" t="s">
        <v>88</v>
      </c>
      <c r="H26" s="24" t="s">
        <v>89</v>
      </c>
      <c r="I26" s="24" t="s">
        <v>90</v>
      </c>
      <c r="J26" s="24" t="s">
        <v>91</v>
      </c>
      <c r="K26" s="24" t="s">
        <v>122</v>
      </c>
      <c r="L26" s="25">
        <v>574.17999999999995</v>
      </c>
      <c r="M26" s="25">
        <v>590.94000000000005</v>
      </c>
      <c r="N26" s="25">
        <v>608.19000000000005</v>
      </c>
      <c r="O26" s="25">
        <v>625.95000000000005</v>
      </c>
      <c r="P26" s="25">
        <v>2399.25</v>
      </c>
    </row>
    <row r="27" spans="1:16" x14ac:dyDescent="0.25">
      <c r="A27" s="23">
        <v>16</v>
      </c>
      <c r="B27" s="23" t="s">
        <v>52</v>
      </c>
      <c r="C27" s="24" t="s">
        <v>84</v>
      </c>
      <c r="D27" s="24" t="s">
        <v>85</v>
      </c>
      <c r="E27" s="24" t="s">
        <v>86</v>
      </c>
      <c r="F27" s="24" t="s">
        <v>87</v>
      </c>
      <c r="G27" s="24" t="s">
        <v>88</v>
      </c>
      <c r="H27" s="24" t="s">
        <v>89</v>
      </c>
      <c r="I27" s="24" t="s">
        <v>90</v>
      </c>
      <c r="J27" s="24" t="s">
        <v>91</v>
      </c>
      <c r="K27" s="24" t="s">
        <v>123</v>
      </c>
      <c r="L27" s="25">
        <v>1047</v>
      </c>
      <c r="M27" s="25">
        <v>1077</v>
      </c>
      <c r="N27" s="25">
        <v>1109</v>
      </c>
      <c r="O27" s="25">
        <v>1141</v>
      </c>
      <c r="P27" s="25">
        <v>4374</v>
      </c>
    </row>
    <row r="28" spans="1:16" x14ac:dyDescent="0.25">
      <c r="A28" s="23">
        <v>18</v>
      </c>
      <c r="B28" s="23" t="s">
        <v>59</v>
      </c>
      <c r="C28" s="24" t="s">
        <v>84</v>
      </c>
      <c r="D28" s="24" t="s">
        <v>85</v>
      </c>
      <c r="E28" s="24" t="s">
        <v>86</v>
      </c>
      <c r="F28" s="24" t="s">
        <v>87</v>
      </c>
      <c r="G28" s="24" t="s">
        <v>88</v>
      </c>
      <c r="H28" s="24" t="s">
        <v>89</v>
      </c>
      <c r="I28" s="24" t="s">
        <v>93</v>
      </c>
      <c r="J28" s="24" t="s">
        <v>94</v>
      </c>
      <c r="K28" s="24" t="s">
        <v>124</v>
      </c>
      <c r="L28" s="25">
        <v>1252.8599999999999</v>
      </c>
      <c r="M28" s="25">
        <v>1299.9100000000001</v>
      </c>
      <c r="N28" s="25">
        <v>1337.76</v>
      </c>
      <c r="O28" s="25">
        <v>1376.72</v>
      </c>
      <c r="P28" s="25">
        <v>5267.24</v>
      </c>
    </row>
    <row r="29" spans="1:16" x14ac:dyDescent="0.25">
      <c r="A29" s="23">
        <v>18</v>
      </c>
      <c r="B29" s="23" t="s">
        <v>59</v>
      </c>
      <c r="C29" s="24" t="s">
        <v>84</v>
      </c>
      <c r="D29" s="24" t="s">
        <v>85</v>
      </c>
      <c r="E29" s="24" t="s">
        <v>86</v>
      </c>
      <c r="F29" s="24" t="s">
        <v>87</v>
      </c>
      <c r="G29" s="24" t="s">
        <v>88</v>
      </c>
      <c r="H29" s="24" t="s">
        <v>89</v>
      </c>
      <c r="I29" s="24" t="s">
        <v>90</v>
      </c>
      <c r="J29" s="24" t="s">
        <v>91</v>
      </c>
      <c r="K29" s="24" t="s">
        <v>125</v>
      </c>
      <c r="L29" s="25">
        <v>536.94000000000005</v>
      </c>
      <c r="M29" s="25">
        <v>557.1</v>
      </c>
      <c r="N29" s="25">
        <v>573.32000000000005</v>
      </c>
      <c r="O29" s="25">
        <v>590.02</v>
      </c>
      <c r="P29" s="25">
        <v>2257.39</v>
      </c>
    </row>
    <row r="30" spans="1:16" x14ac:dyDescent="0.25">
      <c r="A30" s="23">
        <v>19</v>
      </c>
      <c r="B30" s="23" t="s">
        <v>62</v>
      </c>
      <c r="C30" s="24" t="s">
        <v>84</v>
      </c>
      <c r="D30" s="24" t="s">
        <v>85</v>
      </c>
      <c r="E30" s="24" t="s">
        <v>86</v>
      </c>
      <c r="F30" s="24" t="s">
        <v>87</v>
      </c>
      <c r="G30" s="24" t="s">
        <v>88</v>
      </c>
      <c r="H30" s="24" t="s">
        <v>89</v>
      </c>
      <c r="I30" s="24" t="s">
        <v>93</v>
      </c>
      <c r="J30" s="24" t="s">
        <v>94</v>
      </c>
      <c r="K30" s="24" t="s">
        <v>126</v>
      </c>
      <c r="L30" s="25">
        <v>1891.79</v>
      </c>
      <c r="M30" s="25">
        <v>1947.01</v>
      </c>
      <c r="N30" s="25">
        <v>2003.86</v>
      </c>
      <c r="O30" s="25">
        <v>2062.37</v>
      </c>
      <c r="P30" s="25">
        <v>7905.04</v>
      </c>
    </row>
    <row r="31" spans="1:16" x14ac:dyDescent="0.25">
      <c r="A31" s="23">
        <v>19</v>
      </c>
      <c r="B31" s="23" t="s">
        <v>62</v>
      </c>
      <c r="C31" s="24" t="s">
        <v>84</v>
      </c>
      <c r="D31" s="24" t="s">
        <v>85</v>
      </c>
      <c r="E31" s="24" t="s">
        <v>86</v>
      </c>
      <c r="F31" s="24" t="s">
        <v>87</v>
      </c>
      <c r="G31" s="24" t="s">
        <v>88</v>
      </c>
      <c r="H31" s="24" t="s">
        <v>89</v>
      </c>
      <c r="I31" s="24" t="s">
        <v>90</v>
      </c>
      <c r="J31" s="24" t="s">
        <v>91</v>
      </c>
      <c r="K31" s="24" t="s">
        <v>127</v>
      </c>
      <c r="L31" s="25">
        <v>1220.21</v>
      </c>
      <c r="M31" s="25">
        <v>1255.82</v>
      </c>
      <c r="N31" s="25">
        <v>1292.49</v>
      </c>
      <c r="O31" s="25">
        <v>1330.23</v>
      </c>
      <c r="P31" s="25">
        <v>5098.75</v>
      </c>
    </row>
    <row r="32" spans="1:16" x14ac:dyDescent="0.25">
      <c r="A32" s="23">
        <v>20</v>
      </c>
      <c r="B32" s="23" t="s">
        <v>65</v>
      </c>
      <c r="C32" s="24" t="s">
        <v>84</v>
      </c>
      <c r="D32" s="24" t="s">
        <v>85</v>
      </c>
      <c r="E32" s="24" t="s">
        <v>86</v>
      </c>
      <c r="F32" s="24" t="s">
        <v>87</v>
      </c>
      <c r="G32" s="24" t="s">
        <v>88</v>
      </c>
      <c r="H32" s="24" t="s">
        <v>89</v>
      </c>
      <c r="I32" s="24" t="s">
        <v>93</v>
      </c>
      <c r="J32" s="24" t="s">
        <v>94</v>
      </c>
      <c r="K32" s="24" t="s">
        <v>128</v>
      </c>
      <c r="L32" s="25">
        <v>660.6</v>
      </c>
      <c r="M32" s="25">
        <v>679.83</v>
      </c>
      <c r="N32" s="25">
        <v>699.62</v>
      </c>
      <c r="O32" s="25">
        <v>719.99</v>
      </c>
      <c r="P32" s="25">
        <v>2760.04</v>
      </c>
    </row>
    <row r="33" spans="1:16" x14ac:dyDescent="0.25">
      <c r="A33" s="23">
        <v>20</v>
      </c>
      <c r="B33" s="23" t="s">
        <v>65</v>
      </c>
      <c r="C33" s="24" t="s">
        <v>84</v>
      </c>
      <c r="D33" s="24" t="s">
        <v>85</v>
      </c>
      <c r="E33" s="24" t="s">
        <v>86</v>
      </c>
      <c r="F33" s="24" t="s">
        <v>87</v>
      </c>
      <c r="G33" s="24" t="s">
        <v>88</v>
      </c>
      <c r="H33" s="24" t="s">
        <v>89</v>
      </c>
      <c r="I33" s="24" t="s">
        <v>90</v>
      </c>
      <c r="J33" s="24" t="s">
        <v>91</v>
      </c>
      <c r="K33" s="24" t="s">
        <v>105</v>
      </c>
      <c r="L33" s="25">
        <v>337.51</v>
      </c>
      <c r="M33" s="25">
        <v>347.33</v>
      </c>
      <c r="N33" s="25">
        <v>357.44</v>
      </c>
      <c r="O33" s="25">
        <v>367.85</v>
      </c>
      <c r="P33" s="25">
        <v>1410.13</v>
      </c>
    </row>
    <row r="34" spans="1:16" x14ac:dyDescent="0.25">
      <c r="A34" s="26" t="s">
        <v>139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7">
        <f>SUM(L3:L33)</f>
        <v>31608.539999999994</v>
      </c>
      <c r="M34" s="27">
        <f>SUM(M3:M33)</f>
        <v>33026.979999999996</v>
      </c>
      <c r="N34" s="27">
        <f>SUM(N3:N33)</f>
        <v>30543.899999999998</v>
      </c>
      <c r="O34" s="27">
        <f>SUM(O3:O33)</f>
        <v>31115.270000000004</v>
      </c>
      <c r="P34" s="27">
        <f>SUM(P3:P33)</f>
        <v>126294.73000000001</v>
      </c>
    </row>
    <row r="37" spans="1:16" x14ac:dyDescent="0.25">
      <c r="A37" s="5" t="s">
        <v>142</v>
      </c>
      <c r="B37" s="5"/>
      <c r="C37" s="5"/>
      <c r="D37" s="5"/>
      <c r="E37" s="5"/>
      <c r="F37" s="5"/>
    </row>
  </sheetData>
  <mergeCells count="2">
    <mergeCell ref="A34:K34"/>
    <mergeCell ref="A37:F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2.PARQUES 2021-2024</vt:lpstr>
      <vt:lpstr>3.PARQUES  2025-2028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Giselle Consuelo Camargo Roncancio</cp:lastModifiedBy>
  <dcterms:created xsi:type="dcterms:W3CDTF">2025-01-22T22:58:03Z</dcterms:created>
  <dcterms:modified xsi:type="dcterms:W3CDTF">2025-01-28T13:46:07Z</dcterms:modified>
</cp:coreProperties>
</file>